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4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5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6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7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8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9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10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#Aงานปี68\18. เยี่ยมบ้าน68\โปรแกรมประเมินผล SDQ 68\"/>
    </mc:Choice>
  </mc:AlternateContent>
  <bookViews>
    <workbookView xWindow="0" yWindow="0" windowWidth="8796" windowHeight="5508"/>
  </bookViews>
  <sheets>
    <sheet name="input1" sheetId="1" r:id="rId1"/>
    <sheet name="input2" sheetId="2" r:id="rId2"/>
    <sheet name="input3" sheetId="3" r:id="rId3"/>
    <sheet name="equal1" sheetId="4" r:id="rId4"/>
    <sheet name="equal2" sheetId="5" r:id="rId5"/>
    <sheet name="equal3" sheetId="6" r:id="rId6"/>
    <sheet name="report1" sheetId="7" r:id="rId7"/>
    <sheet name="report2" sheetId="8" r:id="rId8"/>
    <sheet name="report3" sheetId="9" r:id="rId9"/>
    <sheet name="summaries" sheetId="10" r:id="rId10"/>
  </sheets>
  <externalReferences>
    <externalReference r:id="rId11"/>
    <externalReference r:id="rId12"/>
  </externalReferences>
  <definedNames>
    <definedName name="_xlnm.Print_Area" localSheetId="3">equal1!$A$1:$X$66</definedName>
    <definedName name="_xlnm.Print_Area" localSheetId="4">equal2!$A$1:$X$66</definedName>
    <definedName name="_xlnm.Print_Area" localSheetId="5">equal3!$A$1:$X$66</definedName>
    <definedName name="_xlnm.Print_Area" localSheetId="6">report1!$A$1:$J$66</definedName>
    <definedName name="_xlnm.Print_Area" localSheetId="7">report2!$A$1:$J$66</definedName>
    <definedName name="_xlnm.Print_Area" localSheetId="8">report3!$A$1:$J$66</definedName>
    <definedName name="_xlnm.Print_Area" localSheetId="9">summaries!$A$1:$P$66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9" l="1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4" i="9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4" i="8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4" i="7"/>
  <c r="E20" i="9" l="1"/>
  <c r="E24" i="9"/>
  <c r="E28" i="9"/>
  <c r="E32" i="9"/>
  <c r="E6" i="8"/>
  <c r="E10" i="8"/>
  <c r="E14" i="8"/>
  <c r="E18" i="8"/>
  <c r="E22" i="8"/>
  <c r="E26" i="8"/>
  <c r="E30" i="8"/>
  <c r="E8" i="7"/>
  <c r="E12" i="7"/>
  <c r="E16" i="7"/>
  <c r="E20" i="7"/>
  <c r="E24" i="7"/>
  <c r="E28" i="7"/>
  <c r="E32" i="7"/>
  <c r="F32" i="6"/>
  <c r="F33" i="6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5" i="4"/>
  <c r="E5" i="8" s="1"/>
  <c r="F6" i="4"/>
  <c r="E6" i="7" s="1"/>
  <c r="F7" i="4"/>
  <c r="E7" i="7" s="1"/>
  <c r="F8" i="4"/>
  <c r="E8" i="8" s="1"/>
  <c r="F9" i="4"/>
  <c r="E9" i="8" s="1"/>
  <c r="F10" i="4"/>
  <c r="E10" i="7" s="1"/>
  <c r="F11" i="4"/>
  <c r="E11" i="7" s="1"/>
  <c r="F12" i="4"/>
  <c r="E12" i="8" s="1"/>
  <c r="F13" i="4"/>
  <c r="E13" i="8" s="1"/>
  <c r="F14" i="4"/>
  <c r="E14" i="7" s="1"/>
  <c r="F15" i="4"/>
  <c r="E15" i="7" s="1"/>
  <c r="F16" i="4"/>
  <c r="E16" i="8" s="1"/>
  <c r="F17" i="4"/>
  <c r="E17" i="8" s="1"/>
  <c r="F18" i="4"/>
  <c r="E18" i="9" s="1"/>
  <c r="F19" i="4"/>
  <c r="E19" i="9" s="1"/>
  <c r="F20" i="4"/>
  <c r="E20" i="8" s="1"/>
  <c r="F21" i="4"/>
  <c r="E21" i="8" s="1"/>
  <c r="F22" i="4"/>
  <c r="E22" i="9" s="1"/>
  <c r="F23" i="4"/>
  <c r="E23" i="9" s="1"/>
  <c r="F24" i="4"/>
  <c r="E24" i="8" s="1"/>
  <c r="F25" i="4"/>
  <c r="E25" i="8" s="1"/>
  <c r="F26" i="4"/>
  <c r="E26" i="9" s="1"/>
  <c r="F27" i="4"/>
  <c r="E27" i="9" s="1"/>
  <c r="F28" i="4"/>
  <c r="E28" i="8" s="1"/>
  <c r="F29" i="4"/>
  <c r="E29" i="8" s="1"/>
  <c r="F30" i="4"/>
  <c r="E30" i="9" s="1"/>
  <c r="F31" i="4"/>
  <c r="E31" i="9" s="1"/>
  <c r="F32" i="4"/>
  <c r="E32" i="10" s="1"/>
  <c r="F33" i="4"/>
  <c r="E33" i="10" s="1"/>
  <c r="E33" i="7" l="1"/>
  <c r="E29" i="7"/>
  <c r="E25" i="7"/>
  <c r="E21" i="7"/>
  <c r="E17" i="7"/>
  <c r="E13" i="7"/>
  <c r="E9" i="7"/>
  <c r="E5" i="7"/>
  <c r="E31" i="8"/>
  <c r="E27" i="8"/>
  <c r="E23" i="8"/>
  <c r="E19" i="8"/>
  <c r="E15" i="8"/>
  <c r="E11" i="8"/>
  <c r="E7" i="8"/>
  <c r="E33" i="9"/>
  <c r="E29" i="9"/>
  <c r="E25" i="9"/>
  <c r="E21" i="9"/>
  <c r="E17" i="9"/>
  <c r="E31" i="7"/>
  <c r="E27" i="7"/>
  <c r="E23" i="7"/>
  <c r="E19" i="7"/>
  <c r="E33" i="8"/>
  <c r="E30" i="7"/>
  <c r="E26" i="7"/>
  <c r="E22" i="7"/>
  <c r="E18" i="7"/>
  <c r="E32" i="8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66" i="10" l="1"/>
  <c r="D66" i="10"/>
  <c r="B66" i="10"/>
  <c r="A66" i="10"/>
  <c r="E65" i="10"/>
  <c r="D65" i="10"/>
  <c r="C65" i="10"/>
  <c r="B65" i="10"/>
  <c r="A65" i="10"/>
  <c r="E64" i="10"/>
  <c r="D64" i="10"/>
  <c r="C64" i="10"/>
  <c r="B64" i="10"/>
  <c r="A64" i="10"/>
  <c r="E63" i="10"/>
  <c r="D63" i="10"/>
  <c r="C63" i="10"/>
  <c r="B63" i="10"/>
  <c r="A63" i="10"/>
  <c r="AE4" i="10"/>
  <c r="AD4" i="10"/>
  <c r="AC4" i="10"/>
  <c r="AB4" i="10"/>
  <c r="AE3" i="10"/>
  <c r="AD3" i="10"/>
  <c r="AC3" i="10"/>
  <c r="AB3" i="10"/>
  <c r="E66" i="9"/>
  <c r="D66" i="9"/>
  <c r="B66" i="9"/>
  <c r="A66" i="9"/>
  <c r="E65" i="9"/>
  <c r="D65" i="9"/>
  <c r="C65" i="9"/>
  <c r="B65" i="9"/>
  <c r="A65" i="9"/>
  <c r="E64" i="9"/>
  <c r="D64" i="9"/>
  <c r="C64" i="9"/>
  <c r="B64" i="9"/>
  <c r="A64" i="9"/>
  <c r="E63" i="9"/>
  <c r="D63" i="9"/>
  <c r="C63" i="9"/>
  <c r="B63" i="9"/>
  <c r="A63" i="9"/>
  <c r="E62" i="9"/>
  <c r="D62" i="9"/>
  <c r="C62" i="9"/>
  <c r="B62" i="9"/>
  <c r="A62" i="9"/>
  <c r="E66" i="8"/>
  <c r="D66" i="8"/>
  <c r="B66" i="8"/>
  <c r="A66" i="8"/>
  <c r="E65" i="8"/>
  <c r="D65" i="8"/>
  <c r="C65" i="8"/>
  <c r="B65" i="8"/>
  <c r="A65" i="8"/>
  <c r="E64" i="8"/>
  <c r="D64" i="8"/>
  <c r="C64" i="8"/>
  <c r="B64" i="8"/>
  <c r="A64" i="8"/>
  <c r="E63" i="8"/>
  <c r="D63" i="8"/>
  <c r="C63" i="8"/>
  <c r="B63" i="8"/>
  <c r="A63" i="8"/>
  <c r="E62" i="8"/>
  <c r="D62" i="8"/>
  <c r="C62" i="8"/>
  <c r="B62" i="8"/>
  <c r="A62" i="8"/>
  <c r="E66" i="7"/>
  <c r="D66" i="7"/>
  <c r="B66" i="7"/>
  <c r="A66" i="7"/>
  <c r="E65" i="7"/>
  <c r="D65" i="7"/>
  <c r="C65" i="7"/>
  <c r="B65" i="7"/>
  <c r="A65" i="7"/>
  <c r="E64" i="7"/>
  <c r="D64" i="7"/>
  <c r="C64" i="7"/>
  <c r="B64" i="7"/>
  <c r="A64" i="7"/>
  <c r="E63" i="7"/>
  <c r="D63" i="7"/>
  <c r="C63" i="7"/>
  <c r="B63" i="7"/>
  <c r="A63" i="7"/>
  <c r="E62" i="7"/>
  <c r="D62" i="7"/>
  <c r="C62" i="7"/>
  <c r="B62" i="7"/>
  <c r="A62" i="7"/>
  <c r="G66" i="6"/>
  <c r="E66" i="6"/>
  <c r="F66" i="6" s="1"/>
  <c r="D66" i="6"/>
  <c r="B66" i="6"/>
  <c r="A66" i="6"/>
  <c r="G65" i="6"/>
  <c r="E65" i="6"/>
  <c r="F65" i="6" s="1"/>
  <c r="D65" i="6"/>
  <c r="C65" i="6"/>
  <c r="B65" i="6"/>
  <c r="A65" i="6"/>
  <c r="G64" i="6"/>
  <c r="E64" i="6"/>
  <c r="F64" i="6" s="1"/>
  <c r="D64" i="6"/>
  <c r="C64" i="6"/>
  <c r="B64" i="6"/>
  <c r="A64" i="6"/>
  <c r="G63" i="6"/>
  <c r="E63" i="6"/>
  <c r="F63" i="6" s="1"/>
  <c r="D63" i="6"/>
  <c r="C63" i="6"/>
  <c r="B63" i="6"/>
  <c r="A63" i="6"/>
  <c r="G62" i="6"/>
  <c r="E62" i="6"/>
  <c r="F62" i="6" s="1"/>
  <c r="D62" i="6"/>
  <c r="C62" i="6"/>
  <c r="B62" i="6"/>
  <c r="A6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G66" i="5"/>
  <c r="E66" i="5"/>
  <c r="F66" i="5" s="1"/>
  <c r="D66" i="5"/>
  <c r="B66" i="5"/>
  <c r="A66" i="5"/>
  <c r="G65" i="5"/>
  <c r="E65" i="5"/>
  <c r="F65" i="5" s="1"/>
  <c r="D65" i="5"/>
  <c r="C65" i="5"/>
  <c r="B65" i="5"/>
  <c r="A65" i="5"/>
  <c r="G64" i="5"/>
  <c r="E64" i="5"/>
  <c r="F64" i="5" s="1"/>
  <c r="D64" i="5"/>
  <c r="C64" i="5"/>
  <c r="B64" i="5"/>
  <c r="A64" i="5"/>
  <c r="G63" i="5"/>
  <c r="E63" i="5"/>
  <c r="F63" i="5" s="1"/>
  <c r="D63" i="5"/>
  <c r="C63" i="5"/>
  <c r="B63" i="5"/>
  <c r="A63" i="5"/>
  <c r="G62" i="5"/>
  <c r="E62" i="5"/>
  <c r="F62" i="5" s="1"/>
  <c r="D62" i="5"/>
  <c r="C62" i="5"/>
  <c r="B62" i="5"/>
  <c r="A62" i="5"/>
  <c r="F4" i="5"/>
  <c r="G66" i="4"/>
  <c r="E66" i="4"/>
  <c r="F66" i="4" s="1"/>
  <c r="D66" i="4"/>
  <c r="B66" i="4"/>
  <c r="A66" i="4"/>
  <c r="G65" i="4"/>
  <c r="E65" i="4"/>
  <c r="F65" i="4" s="1"/>
  <c r="D65" i="4"/>
  <c r="C65" i="4"/>
  <c r="B65" i="4"/>
  <c r="A65" i="4"/>
  <c r="G64" i="4"/>
  <c r="E64" i="4"/>
  <c r="F64" i="4" s="1"/>
  <c r="D64" i="4"/>
  <c r="C64" i="4"/>
  <c r="B64" i="4"/>
  <c r="A64" i="4"/>
  <c r="G63" i="4"/>
  <c r="E63" i="4"/>
  <c r="F63" i="4" s="1"/>
  <c r="D63" i="4"/>
  <c r="C63" i="4"/>
  <c r="B63" i="4"/>
  <c r="A63" i="4"/>
  <c r="G62" i="4"/>
  <c r="E62" i="4"/>
  <c r="F62" i="4" s="1"/>
  <c r="D62" i="4"/>
  <c r="C62" i="4"/>
  <c r="B62" i="4"/>
  <c r="A62" i="4"/>
  <c r="F4" i="4"/>
  <c r="D66" i="3"/>
  <c r="B66" i="3"/>
  <c r="A66" i="3"/>
  <c r="D65" i="3"/>
  <c r="C65" i="3"/>
  <c r="B65" i="3"/>
  <c r="A65" i="3"/>
  <c r="D64" i="3"/>
  <c r="C64" i="3"/>
  <c r="B64" i="3"/>
  <c r="A64" i="3"/>
  <c r="D63" i="3"/>
  <c r="C63" i="3"/>
  <c r="B63" i="3"/>
  <c r="A63" i="3"/>
  <c r="D62" i="3"/>
  <c r="C62" i="3"/>
  <c r="B62" i="3"/>
  <c r="A62" i="3"/>
  <c r="AR61" i="3"/>
  <c r="AS61" i="3" s="1"/>
  <c r="AO61" i="3"/>
  <c r="AN61" i="3"/>
  <c r="AK61" i="3"/>
  <c r="AJ61" i="3"/>
  <c r="AG61" i="3"/>
  <c r="AH61" i="3" s="1"/>
  <c r="AI61" i="3" s="1"/>
  <c r="AE61" i="3"/>
  <c r="AF61" i="3" s="1"/>
  <c r="AR60" i="3"/>
  <c r="AS60" i="3" s="1"/>
  <c r="AO60" i="3"/>
  <c r="AN60" i="3"/>
  <c r="AP60" i="3" s="1"/>
  <c r="AQ60" i="3" s="1"/>
  <c r="AK60" i="3"/>
  <c r="AJ60" i="3"/>
  <c r="AG60" i="3"/>
  <c r="AH60" i="3" s="1"/>
  <c r="AI60" i="3" s="1"/>
  <c r="AE60" i="3"/>
  <c r="AF60" i="3" s="1"/>
  <c r="AR59" i="3"/>
  <c r="AS59" i="3" s="1"/>
  <c r="AO59" i="3"/>
  <c r="AN59" i="3"/>
  <c r="AK59" i="3"/>
  <c r="AJ59" i="3"/>
  <c r="AG59" i="3"/>
  <c r="AH59" i="3" s="1"/>
  <c r="AI59" i="3" s="1"/>
  <c r="AE59" i="3"/>
  <c r="AF59" i="3" s="1"/>
  <c r="AR58" i="3"/>
  <c r="AS58" i="3" s="1"/>
  <c r="AO58" i="3"/>
  <c r="AN58" i="3"/>
  <c r="AK58" i="3"/>
  <c r="AJ58" i="3"/>
  <c r="AL58" i="3" s="1"/>
  <c r="AM58" i="3" s="1"/>
  <c r="AG58" i="3"/>
  <c r="AH58" i="3" s="1"/>
  <c r="AI58" i="3" s="1"/>
  <c r="AE58" i="3"/>
  <c r="AF58" i="3" s="1"/>
  <c r="AR57" i="3"/>
  <c r="AS57" i="3" s="1"/>
  <c r="AO57" i="3"/>
  <c r="AN57" i="3"/>
  <c r="AK57" i="3"/>
  <c r="AJ57" i="3"/>
  <c r="AG57" i="3"/>
  <c r="AH57" i="3" s="1"/>
  <c r="AI57" i="3" s="1"/>
  <c r="AE57" i="3"/>
  <c r="AF57" i="3" s="1"/>
  <c r="AR56" i="3"/>
  <c r="AS56" i="3" s="1"/>
  <c r="AO56" i="3"/>
  <c r="AN56" i="3"/>
  <c r="AP56" i="3" s="1"/>
  <c r="AQ56" i="3" s="1"/>
  <c r="AK56" i="3"/>
  <c r="AJ56" i="3"/>
  <c r="AG56" i="3"/>
  <c r="AH56" i="3" s="1"/>
  <c r="AI56" i="3" s="1"/>
  <c r="AE56" i="3"/>
  <c r="AF56" i="3" s="1"/>
  <c r="AR55" i="3"/>
  <c r="AS55" i="3" s="1"/>
  <c r="AO55" i="3"/>
  <c r="AN55" i="3"/>
  <c r="AK55" i="3"/>
  <c r="AJ55" i="3"/>
  <c r="AG55" i="3"/>
  <c r="AH55" i="3" s="1"/>
  <c r="AI55" i="3" s="1"/>
  <c r="AE55" i="3"/>
  <c r="AF55" i="3" s="1"/>
  <c r="AR54" i="3"/>
  <c r="AS54" i="3" s="1"/>
  <c r="AO54" i="3"/>
  <c r="AN54" i="3"/>
  <c r="AK54" i="3"/>
  <c r="AJ54" i="3"/>
  <c r="AL54" i="3" s="1"/>
  <c r="AM54" i="3" s="1"/>
  <c r="AG54" i="3"/>
  <c r="AH54" i="3" s="1"/>
  <c r="AI54" i="3" s="1"/>
  <c r="AE54" i="3"/>
  <c r="AF54" i="3" s="1"/>
  <c r="AR53" i="3"/>
  <c r="AS53" i="3" s="1"/>
  <c r="AO53" i="3"/>
  <c r="AN53" i="3"/>
  <c r="AP53" i="3" s="1"/>
  <c r="AQ53" i="3" s="1"/>
  <c r="AK53" i="3"/>
  <c r="AJ53" i="3"/>
  <c r="AG53" i="3"/>
  <c r="AH53" i="3" s="1"/>
  <c r="AI53" i="3" s="1"/>
  <c r="AE53" i="3"/>
  <c r="AF53" i="3" s="1"/>
  <c r="AR52" i="3"/>
  <c r="AS52" i="3" s="1"/>
  <c r="AO52" i="3"/>
  <c r="AN52" i="3"/>
  <c r="AP52" i="3" s="1"/>
  <c r="AQ52" i="3" s="1"/>
  <c r="AK52" i="3"/>
  <c r="AJ52" i="3"/>
  <c r="AG52" i="3"/>
  <c r="AH52" i="3" s="1"/>
  <c r="AI52" i="3" s="1"/>
  <c r="AE52" i="3"/>
  <c r="AF52" i="3" s="1"/>
  <c r="AR51" i="3"/>
  <c r="AS51" i="3" s="1"/>
  <c r="AO51" i="3"/>
  <c r="AN51" i="3"/>
  <c r="AP51" i="3" s="1"/>
  <c r="AQ51" i="3" s="1"/>
  <c r="AK51" i="3"/>
  <c r="AJ51" i="3"/>
  <c r="AG51" i="3"/>
  <c r="AH51" i="3" s="1"/>
  <c r="AI51" i="3" s="1"/>
  <c r="AE51" i="3"/>
  <c r="AF51" i="3" s="1"/>
  <c r="AR50" i="3"/>
  <c r="AS50" i="3" s="1"/>
  <c r="AO50" i="3"/>
  <c r="AN50" i="3"/>
  <c r="AK50" i="3"/>
  <c r="AJ50" i="3"/>
  <c r="AI50" i="3"/>
  <c r="AG50" i="3"/>
  <c r="AH50" i="3" s="1"/>
  <c r="AE50" i="3"/>
  <c r="AF50" i="3" s="1"/>
  <c r="AR49" i="3"/>
  <c r="AS49" i="3" s="1"/>
  <c r="AO49" i="3"/>
  <c r="AN49" i="3"/>
  <c r="AP49" i="3" s="1"/>
  <c r="AQ49" i="3" s="1"/>
  <c r="AK49" i="3"/>
  <c r="AJ49" i="3"/>
  <c r="AG49" i="3"/>
  <c r="AH49" i="3" s="1"/>
  <c r="AI49" i="3" s="1"/>
  <c r="AE49" i="3"/>
  <c r="AF49" i="3" s="1"/>
  <c r="AR48" i="3"/>
  <c r="AS48" i="3" s="1"/>
  <c r="AO48" i="3"/>
  <c r="AN48" i="3"/>
  <c r="AP48" i="3" s="1"/>
  <c r="AQ48" i="3" s="1"/>
  <c r="AK48" i="3"/>
  <c r="AJ48" i="3"/>
  <c r="AG48" i="3"/>
  <c r="AH48" i="3" s="1"/>
  <c r="AI48" i="3" s="1"/>
  <c r="AE48" i="3"/>
  <c r="AF48" i="3" s="1"/>
  <c r="AR47" i="3"/>
  <c r="AS47" i="3" s="1"/>
  <c r="AO47" i="3"/>
  <c r="AN47" i="3"/>
  <c r="AK47" i="3"/>
  <c r="AJ47" i="3"/>
  <c r="AG47" i="3"/>
  <c r="AH47" i="3" s="1"/>
  <c r="AI47" i="3" s="1"/>
  <c r="AE47" i="3"/>
  <c r="AF47" i="3" s="1"/>
  <c r="AR46" i="3"/>
  <c r="AS46" i="3" s="1"/>
  <c r="AO46" i="3"/>
  <c r="AN46" i="3"/>
  <c r="AP46" i="3" s="1"/>
  <c r="AQ46" i="3" s="1"/>
  <c r="AK46" i="3"/>
  <c r="AJ46" i="3"/>
  <c r="AG46" i="3"/>
  <c r="AH46" i="3" s="1"/>
  <c r="AI46" i="3" s="1"/>
  <c r="AE46" i="3"/>
  <c r="AF46" i="3" s="1"/>
  <c r="AR45" i="3"/>
  <c r="AS45" i="3" s="1"/>
  <c r="AO45" i="3"/>
  <c r="AN45" i="3"/>
  <c r="AK45" i="3"/>
  <c r="AJ45" i="3"/>
  <c r="AG45" i="3"/>
  <c r="AH45" i="3" s="1"/>
  <c r="AI45" i="3" s="1"/>
  <c r="AE45" i="3"/>
  <c r="AF45" i="3" s="1"/>
  <c r="AR44" i="3"/>
  <c r="AS44" i="3" s="1"/>
  <c r="AO44" i="3"/>
  <c r="AN44" i="3"/>
  <c r="AK44" i="3"/>
  <c r="AJ44" i="3"/>
  <c r="AG44" i="3"/>
  <c r="AH44" i="3" s="1"/>
  <c r="AI44" i="3" s="1"/>
  <c r="AE44" i="3"/>
  <c r="AF44" i="3" s="1"/>
  <c r="AR43" i="3"/>
  <c r="AS43" i="3" s="1"/>
  <c r="AO43" i="3"/>
  <c r="AN43" i="3"/>
  <c r="AK43" i="3"/>
  <c r="AJ43" i="3"/>
  <c r="AG43" i="3"/>
  <c r="AH43" i="3" s="1"/>
  <c r="AI43" i="3" s="1"/>
  <c r="AE43" i="3"/>
  <c r="AF43" i="3" s="1"/>
  <c r="AR42" i="3"/>
  <c r="AS42" i="3" s="1"/>
  <c r="AO42" i="3"/>
  <c r="AN42" i="3"/>
  <c r="AK42" i="3"/>
  <c r="AJ42" i="3"/>
  <c r="AG42" i="3"/>
  <c r="AH42" i="3" s="1"/>
  <c r="AI42" i="3" s="1"/>
  <c r="AE42" i="3"/>
  <c r="AF42" i="3" s="1"/>
  <c r="AR41" i="3"/>
  <c r="AS41" i="3" s="1"/>
  <c r="AO41" i="3"/>
  <c r="AN41" i="3"/>
  <c r="AK41" i="3"/>
  <c r="AJ41" i="3"/>
  <c r="AG41" i="3"/>
  <c r="AH41" i="3" s="1"/>
  <c r="AI41" i="3" s="1"/>
  <c r="AE41" i="3"/>
  <c r="AF41" i="3" s="1"/>
  <c r="AR40" i="3"/>
  <c r="AS40" i="3" s="1"/>
  <c r="AO40" i="3"/>
  <c r="AN40" i="3"/>
  <c r="AK40" i="3"/>
  <c r="AJ40" i="3"/>
  <c r="AG40" i="3"/>
  <c r="AH40" i="3" s="1"/>
  <c r="AI40" i="3" s="1"/>
  <c r="AE40" i="3"/>
  <c r="AF40" i="3" s="1"/>
  <c r="AR39" i="3"/>
  <c r="AS39" i="3" s="1"/>
  <c r="AO39" i="3"/>
  <c r="AN39" i="3"/>
  <c r="AK39" i="3"/>
  <c r="AJ39" i="3"/>
  <c r="AG39" i="3"/>
  <c r="AH39" i="3" s="1"/>
  <c r="AI39" i="3" s="1"/>
  <c r="AE39" i="3"/>
  <c r="AF39" i="3" s="1"/>
  <c r="AR38" i="3"/>
  <c r="AS38" i="3" s="1"/>
  <c r="AO38" i="3"/>
  <c r="AN38" i="3"/>
  <c r="AK38" i="3"/>
  <c r="AJ38" i="3"/>
  <c r="AG38" i="3"/>
  <c r="AH38" i="3" s="1"/>
  <c r="AI38" i="3" s="1"/>
  <c r="AE38" i="3"/>
  <c r="AF38" i="3" s="1"/>
  <c r="AR37" i="3"/>
  <c r="AS37" i="3" s="1"/>
  <c r="AO37" i="3"/>
  <c r="AN37" i="3"/>
  <c r="AK37" i="3"/>
  <c r="AJ37" i="3"/>
  <c r="AG37" i="3"/>
  <c r="AH37" i="3" s="1"/>
  <c r="AI37" i="3" s="1"/>
  <c r="AE37" i="3"/>
  <c r="AF37" i="3" s="1"/>
  <c r="AR36" i="3"/>
  <c r="AS36" i="3" s="1"/>
  <c r="AO36" i="3"/>
  <c r="AN36" i="3"/>
  <c r="AK36" i="3"/>
  <c r="AJ36" i="3"/>
  <c r="AG36" i="3"/>
  <c r="AH36" i="3" s="1"/>
  <c r="AI36" i="3" s="1"/>
  <c r="AE36" i="3"/>
  <c r="AF36" i="3" s="1"/>
  <c r="AR35" i="3"/>
  <c r="AS35" i="3" s="1"/>
  <c r="AO35" i="3"/>
  <c r="AN35" i="3"/>
  <c r="AK35" i="3"/>
  <c r="AJ35" i="3"/>
  <c r="AG35" i="3"/>
  <c r="AH35" i="3" s="1"/>
  <c r="AI35" i="3" s="1"/>
  <c r="AE35" i="3"/>
  <c r="AF35" i="3" s="1"/>
  <c r="AR34" i="3"/>
  <c r="AS34" i="3" s="1"/>
  <c r="AO34" i="3"/>
  <c r="AN34" i="3"/>
  <c r="AK34" i="3"/>
  <c r="AJ34" i="3"/>
  <c r="AG34" i="3"/>
  <c r="AH34" i="3" s="1"/>
  <c r="AI34" i="3" s="1"/>
  <c r="AE34" i="3"/>
  <c r="AF34" i="3" s="1"/>
  <c r="AR33" i="3"/>
  <c r="AS33" i="3" s="1"/>
  <c r="S33" i="6" s="1"/>
  <c r="T33" i="6" s="1"/>
  <c r="U33" i="6" s="1"/>
  <c r="J33" i="9" s="1"/>
  <c r="AO33" i="3"/>
  <c r="AN33" i="3"/>
  <c r="AK33" i="3"/>
  <c r="AJ33" i="3"/>
  <c r="AG33" i="3"/>
  <c r="AH33" i="3" s="1"/>
  <c r="AI33" i="3" s="1"/>
  <c r="J33" i="6" s="1"/>
  <c r="K33" i="6" s="1"/>
  <c r="L33" i="6" s="1"/>
  <c r="G33" i="10" s="1"/>
  <c r="AE33" i="3"/>
  <c r="AF33" i="3" s="1"/>
  <c r="G33" i="6" s="1"/>
  <c r="AR32" i="3"/>
  <c r="AS32" i="3" s="1"/>
  <c r="S32" i="6" s="1"/>
  <c r="T32" i="6" s="1"/>
  <c r="U32" i="6" s="1"/>
  <c r="J32" i="9" s="1"/>
  <c r="AO32" i="3"/>
  <c r="AN32" i="3"/>
  <c r="AK32" i="3"/>
  <c r="AJ32" i="3"/>
  <c r="AG32" i="3"/>
  <c r="AH32" i="3" s="1"/>
  <c r="AI32" i="3" s="1"/>
  <c r="J32" i="6" s="1"/>
  <c r="K32" i="6" s="1"/>
  <c r="L32" i="6" s="1"/>
  <c r="G32" i="10" s="1"/>
  <c r="AE32" i="3"/>
  <c r="AF32" i="3" s="1"/>
  <c r="G32" i="6" s="1"/>
  <c r="AR31" i="3"/>
  <c r="AS31" i="3" s="1"/>
  <c r="AO31" i="3"/>
  <c r="AN31" i="3"/>
  <c r="AK31" i="3"/>
  <c r="AJ31" i="3"/>
  <c r="AG31" i="3"/>
  <c r="AH31" i="3" s="1"/>
  <c r="AI31" i="3" s="1"/>
  <c r="J31" i="6" s="1"/>
  <c r="K31" i="6" s="1"/>
  <c r="L31" i="6" s="1"/>
  <c r="G31" i="10" s="1"/>
  <c r="AE31" i="3"/>
  <c r="AF31" i="3" s="1"/>
  <c r="G31" i="6" s="1"/>
  <c r="AR30" i="3"/>
  <c r="AS30" i="3" s="1"/>
  <c r="AO30" i="3"/>
  <c r="AN30" i="3"/>
  <c r="AK30" i="3"/>
  <c r="AJ30" i="3"/>
  <c r="AG30" i="3"/>
  <c r="AH30" i="3" s="1"/>
  <c r="AI30" i="3" s="1"/>
  <c r="J30" i="6" s="1"/>
  <c r="K30" i="6" s="1"/>
  <c r="L30" i="6" s="1"/>
  <c r="G30" i="10" s="1"/>
  <c r="AE30" i="3"/>
  <c r="AF30" i="3" s="1"/>
  <c r="G30" i="6" s="1"/>
  <c r="AR29" i="3"/>
  <c r="AS29" i="3" s="1"/>
  <c r="AO29" i="3"/>
  <c r="AN29" i="3"/>
  <c r="AK29" i="3"/>
  <c r="AJ29" i="3"/>
  <c r="AG29" i="3"/>
  <c r="AH29" i="3" s="1"/>
  <c r="AI29" i="3" s="1"/>
  <c r="J29" i="6" s="1"/>
  <c r="K29" i="6" s="1"/>
  <c r="L29" i="6" s="1"/>
  <c r="G29" i="10" s="1"/>
  <c r="AE29" i="3"/>
  <c r="AF29" i="3" s="1"/>
  <c r="G29" i="6" s="1"/>
  <c r="AR28" i="3"/>
  <c r="AS28" i="3" s="1"/>
  <c r="AO28" i="3"/>
  <c r="AN28" i="3"/>
  <c r="AK28" i="3"/>
  <c r="AJ28" i="3"/>
  <c r="AG28" i="3"/>
  <c r="AH28" i="3" s="1"/>
  <c r="AI28" i="3" s="1"/>
  <c r="J28" i="6" s="1"/>
  <c r="K28" i="6" s="1"/>
  <c r="L28" i="6" s="1"/>
  <c r="G28" i="10" s="1"/>
  <c r="AE28" i="3"/>
  <c r="AF28" i="3" s="1"/>
  <c r="G28" i="6" s="1"/>
  <c r="AR27" i="3"/>
  <c r="AS27" i="3" s="1"/>
  <c r="AO27" i="3"/>
  <c r="AN27" i="3"/>
  <c r="AK27" i="3"/>
  <c r="AJ27" i="3"/>
  <c r="AG27" i="3"/>
  <c r="AH27" i="3" s="1"/>
  <c r="AI27" i="3" s="1"/>
  <c r="J27" i="6" s="1"/>
  <c r="K27" i="6" s="1"/>
  <c r="L27" i="6" s="1"/>
  <c r="G27" i="10" s="1"/>
  <c r="AE27" i="3"/>
  <c r="AF27" i="3" s="1"/>
  <c r="G27" i="6" s="1"/>
  <c r="AR26" i="3"/>
  <c r="AS26" i="3" s="1"/>
  <c r="AO26" i="3"/>
  <c r="AN26" i="3"/>
  <c r="AK26" i="3"/>
  <c r="AJ26" i="3"/>
  <c r="AG26" i="3"/>
  <c r="AH26" i="3" s="1"/>
  <c r="AI26" i="3" s="1"/>
  <c r="J26" i="6" s="1"/>
  <c r="K26" i="6" s="1"/>
  <c r="L26" i="6" s="1"/>
  <c r="G26" i="10" s="1"/>
  <c r="AE26" i="3"/>
  <c r="AF26" i="3" s="1"/>
  <c r="G26" i="6" s="1"/>
  <c r="AR25" i="3"/>
  <c r="AS25" i="3" s="1"/>
  <c r="AO25" i="3"/>
  <c r="AN25" i="3"/>
  <c r="AK25" i="3"/>
  <c r="AJ25" i="3"/>
  <c r="AG25" i="3"/>
  <c r="AH25" i="3" s="1"/>
  <c r="AI25" i="3" s="1"/>
  <c r="J25" i="6" s="1"/>
  <c r="K25" i="6" s="1"/>
  <c r="L25" i="6" s="1"/>
  <c r="G25" i="10" s="1"/>
  <c r="AE25" i="3"/>
  <c r="AF25" i="3" s="1"/>
  <c r="G25" i="6" s="1"/>
  <c r="AR24" i="3"/>
  <c r="AS24" i="3" s="1"/>
  <c r="AO24" i="3"/>
  <c r="AN24" i="3"/>
  <c r="AK24" i="3"/>
  <c r="AJ24" i="3"/>
  <c r="AG24" i="3"/>
  <c r="AH24" i="3" s="1"/>
  <c r="AI24" i="3" s="1"/>
  <c r="J24" i="6" s="1"/>
  <c r="K24" i="6" s="1"/>
  <c r="L24" i="6" s="1"/>
  <c r="G24" i="10" s="1"/>
  <c r="AE24" i="3"/>
  <c r="AF24" i="3" s="1"/>
  <c r="G24" i="6" s="1"/>
  <c r="AR23" i="3"/>
  <c r="AS23" i="3" s="1"/>
  <c r="AO23" i="3"/>
  <c r="AN23" i="3"/>
  <c r="AK23" i="3"/>
  <c r="AJ23" i="3"/>
  <c r="AG23" i="3"/>
  <c r="AH23" i="3" s="1"/>
  <c r="AI23" i="3" s="1"/>
  <c r="J23" i="6" s="1"/>
  <c r="K23" i="6" s="1"/>
  <c r="L23" i="6" s="1"/>
  <c r="G23" i="10" s="1"/>
  <c r="AE23" i="3"/>
  <c r="AF23" i="3" s="1"/>
  <c r="G23" i="6" s="1"/>
  <c r="AR22" i="3"/>
  <c r="AS22" i="3" s="1"/>
  <c r="AO22" i="3"/>
  <c r="AN22" i="3"/>
  <c r="AK22" i="3"/>
  <c r="AJ22" i="3"/>
  <c r="AG22" i="3"/>
  <c r="AH22" i="3" s="1"/>
  <c r="AI22" i="3" s="1"/>
  <c r="J22" i="6" s="1"/>
  <c r="K22" i="6" s="1"/>
  <c r="L22" i="6" s="1"/>
  <c r="G22" i="10" s="1"/>
  <c r="AE22" i="3"/>
  <c r="AF22" i="3" s="1"/>
  <c r="G22" i="6" s="1"/>
  <c r="AR21" i="3"/>
  <c r="AS21" i="3" s="1"/>
  <c r="AO21" i="3"/>
  <c r="AN21" i="3"/>
  <c r="AK21" i="3"/>
  <c r="AJ21" i="3"/>
  <c r="AG21" i="3"/>
  <c r="AH21" i="3" s="1"/>
  <c r="AI21" i="3" s="1"/>
  <c r="J21" i="6" s="1"/>
  <c r="K21" i="6" s="1"/>
  <c r="L21" i="6" s="1"/>
  <c r="G21" i="10" s="1"/>
  <c r="AE21" i="3"/>
  <c r="AF21" i="3" s="1"/>
  <c r="G21" i="6" s="1"/>
  <c r="AR20" i="3"/>
  <c r="AS20" i="3" s="1"/>
  <c r="AO20" i="3"/>
  <c r="AN20" i="3"/>
  <c r="AK20" i="3"/>
  <c r="AJ20" i="3"/>
  <c r="AG20" i="3"/>
  <c r="AH20" i="3" s="1"/>
  <c r="AI20" i="3" s="1"/>
  <c r="J20" i="6" s="1"/>
  <c r="K20" i="6" s="1"/>
  <c r="L20" i="6" s="1"/>
  <c r="G20" i="10" s="1"/>
  <c r="AE20" i="3"/>
  <c r="AF20" i="3" s="1"/>
  <c r="G20" i="6" s="1"/>
  <c r="AR19" i="3"/>
  <c r="AS19" i="3" s="1"/>
  <c r="AO19" i="3"/>
  <c r="AN19" i="3"/>
  <c r="AK19" i="3"/>
  <c r="AJ19" i="3"/>
  <c r="AG19" i="3"/>
  <c r="AH19" i="3" s="1"/>
  <c r="AI19" i="3" s="1"/>
  <c r="J19" i="6" s="1"/>
  <c r="K19" i="6" s="1"/>
  <c r="L19" i="6" s="1"/>
  <c r="G19" i="10" s="1"/>
  <c r="AE19" i="3"/>
  <c r="AF19" i="3" s="1"/>
  <c r="G19" i="6" s="1"/>
  <c r="AR18" i="3"/>
  <c r="AS18" i="3" s="1"/>
  <c r="AO18" i="3"/>
  <c r="AN18" i="3"/>
  <c r="AK18" i="3"/>
  <c r="AJ18" i="3"/>
  <c r="AG18" i="3"/>
  <c r="AH18" i="3" s="1"/>
  <c r="AI18" i="3" s="1"/>
  <c r="J18" i="6" s="1"/>
  <c r="K18" i="6" s="1"/>
  <c r="L18" i="6" s="1"/>
  <c r="G18" i="10" s="1"/>
  <c r="AE18" i="3"/>
  <c r="AF18" i="3" s="1"/>
  <c r="G18" i="6" s="1"/>
  <c r="AR17" i="3"/>
  <c r="AS17" i="3" s="1"/>
  <c r="AO17" i="3"/>
  <c r="AN17" i="3"/>
  <c r="AK17" i="3"/>
  <c r="AJ17" i="3"/>
  <c r="AG17" i="3"/>
  <c r="AH17" i="3" s="1"/>
  <c r="AI17" i="3" s="1"/>
  <c r="J17" i="6" s="1"/>
  <c r="K17" i="6" s="1"/>
  <c r="L17" i="6" s="1"/>
  <c r="G17" i="10" s="1"/>
  <c r="AE17" i="3"/>
  <c r="AF17" i="3" s="1"/>
  <c r="G17" i="6" s="1"/>
  <c r="AR16" i="3"/>
  <c r="AS16" i="3" s="1"/>
  <c r="AO16" i="3"/>
  <c r="AN16" i="3"/>
  <c r="AK16" i="3"/>
  <c r="AJ16" i="3"/>
  <c r="AG16" i="3"/>
  <c r="AH16" i="3" s="1"/>
  <c r="AI16" i="3" s="1"/>
  <c r="J16" i="6" s="1"/>
  <c r="K16" i="6" s="1"/>
  <c r="L16" i="6" s="1"/>
  <c r="G16" i="10" s="1"/>
  <c r="AE16" i="3"/>
  <c r="AF16" i="3" s="1"/>
  <c r="G16" i="6" s="1"/>
  <c r="AR15" i="3"/>
  <c r="AS15" i="3" s="1"/>
  <c r="AO15" i="3"/>
  <c r="AN15" i="3"/>
  <c r="AK15" i="3"/>
  <c r="AJ15" i="3"/>
  <c r="AG15" i="3"/>
  <c r="AH15" i="3" s="1"/>
  <c r="AI15" i="3" s="1"/>
  <c r="J15" i="6" s="1"/>
  <c r="K15" i="6" s="1"/>
  <c r="L15" i="6" s="1"/>
  <c r="G15" i="10" s="1"/>
  <c r="AE15" i="3"/>
  <c r="AF15" i="3" s="1"/>
  <c r="G15" i="6" s="1"/>
  <c r="AR14" i="3"/>
  <c r="AS14" i="3" s="1"/>
  <c r="AO14" i="3"/>
  <c r="AN14" i="3"/>
  <c r="AK14" i="3"/>
  <c r="AJ14" i="3"/>
  <c r="AG14" i="3"/>
  <c r="AH14" i="3" s="1"/>
  <c r="AI14" i="3" s="1"/>
  <c r="J14" i="6" s="1"/>
  <c r="K14" i="6" s="1"/>
  <c r="L14" i="6" s="1"/>
  <c r="G14" i="10" s="1"/>
  <c r="AE14" i="3"/>
  <c r="AF14" i="3" s="1"/>
  <c r="G14" i="6" s="1"/>
  <c r="AR13" i="3"/>
  <c r="AS13" i="3" s="1"/>
  <c r="AO13" i="3"/>
  <c r="AN13" i="3"/>
  <c r="AK13" i="3"/>
  <c r="AJ13" i="3"/>
  <c r="AG13" i="3"/>
  <c r="AH13" i="3" s="1"/>
  <c r="AI13" i="3" s="1"/>
  <c r="J13" i="6" s="1"/>
  <c r="K13" i="6" s="1"/>
  <c r="L13" i="6" s="1"/>
  <c r="G13" i="10" s="1"/>
  <c r="AE13" i="3"/>
  <c r="AF13" i="3" s="1"/>
  <c r="G13" i="6" s="1"/>
  <c r="AR12" i="3"/>
  <c r="AS12" i="3" s="1"/>
  <c r="AO12" i="3"/>
  <c r="AN12" i="3"/>
  <c r="AK12" i="3"/>
  <c r="AJ12" i="3"/>
  <c r="AG12" i="3"/>
  <c r="AH12" i="3" s="1"/>
  <c r="AI12" i="3" s="1"/>
  <c r="J12" i="6" s="1"/>
  <c r="K12" i="6" s="1"/>
  <c r="L12" i="6" s="1"/>
  <c r="G12" i="10" s="1"/>
  <c r="AE12" i="3"/>
  <c r="AF12" i="3" s="1"/>
  <c r="G12" i="6" s="1"/>
  <c r="AR11" i="3"/>
  <c r="AS11" i="3" s="1"/>
  <c r="AO11" i="3"/>
  <c r="AN11" i="3"/>
  <c r="AK11" i="3"/>
  <c r="AJ11" i="3"/>
  <c r="AG11" i="3"/>
  <c r="AH11" i="3" s="1"/>
  <c r="AI11" i="3" s="1"/>
  <c r="J11" i="6" s="1"/>
  <c r="K11" i="6" s="1"/>
  <c r="L11" i="6" s="1"/>
  <c r="G11" i="10" s="1"/>
  <c r="AE11" i="3"/>
  <c r="AF11" i="3" s="1"/>
  <c r="G11" i="6" s="1"/>
  <c r="AR10" i="3"/>
  <c r="AS10" i="3" s="1"/>
  <c r="AO10" i="3"/>
  <c r="AN10" i="3"/>
  <c r="AK10" i="3"/>
  <c r="AJ10" i="3"/>
  <c r="AG10" i="3"/>
  <c r="AH10" i="3" s="1"/>
  <c r="AI10" i="3" s="1"/>
  <c r="J10" i="6" s="1"/>
  <c r="K10" i="6" s="1"/>
  <c r="L10" i="6" s="1"/>
  <c r="G10" i="10" s="1"/>
  <c r="AE10" i="3"/>
  <c r="AF10" i="3" s="1"/>
  <c r="G10" i="6" s="1"/>
  <c r="AR9" i="3"/>
  <c r="AS9" i="3" s="1"/>
  <c r="AO9" i="3"/>
  <c r="AN9" i="3"/>
  <c r="AK9" i="3"/>
  <c r="AJ9" i="3"/>
  <c r="AG9" i="3"/>
  <c r="AH9" i="3" s="1"/>
  <c r="AI9" i="3" s="1"/>
  <c r="J9" i="6" s="1"/>
  <c r="K9" i="6" s="1"/>
  <c r="L9" i="6" s="1"/>
  <c r="G9" i="10" s="1"/>
  <c r="AE9" i="3"/>
  <c r="AF9" i="3" s="1"/>
  <c r="G9" i="6" s="1"/>
  <c r="AR8" i="3"/>
  <c r="AS8" i="3" s="1"/>
  <c r="AO8" i="3"/>
  <c r="AN8" i="3"/>
  <c r="AK8" i="3"/>
  <c r="AJ8" i="3"/>
  <c r="AG8" i="3"/>
  <c r="AH8" i="3" s="1"/>
  <c r="AI8" i="3" s="1"/>
  <c r="J8" i="6" s="1"/>
  <c r="K8" i="6" s="1"/>
  <c r="L8" i="6" s="1"/>
  <c r="G8" i="10" s="1"/>
  <c r="AE8" i="3"/>
  <c r="AF8" i="3" s="1"/>
  <c r="G8" i="6" s="1"/>
  <c r="AR7" i="3"/>
  <c r="AS7" i="3" s="1"/>
  <c r="AO7" i="3"/>
  <c r="AN7" i="3"/>
  <c r="AK7" i="3"/>
  <c r="AJ7" i="3"/>
  <c r="AG7" i="3"/>
  <c r="AH7" i="3" s="1"/>
  <c r="AI7" i="3" s="1"/>
  <c r="J7" i="6" s="1"/>
  <c r="K7" i="6" s="1"/>
  <c r="L7" i="6" s="1"/>
  <c r="G7" i="10" s="1"/>
  <c r="AE7" i="3"/>
  <c r="AF7" i="3" s="1"/>
  <c r="G7" i="6" s="1"/>
  <c r="AR6" i="3"/>
  <c r="AS6" i="3" s="1"/>
  <c r="AO6" i="3"/>
  <c r="AN6" i="3"/>
  <c r="AK6" i="3"/>
  <c r="AJ6" i="3"/>
  <c r="AG6" i="3"/>
  <c r="AH6" i="3" s="1"/>
  <c r="AI6" i="3" s="1"/>
  <c r="J6" i="6" s="1"/>
  <c r="K6" i="6" s="1"/>
  <c r="L6" i="6" s="1"/>
  <c r="G6" i="10" s="1"/>
  <c r="AE6" i="3"/>
  <c r="AF6" i="3" s="1"/>
  <c r="G6" i="6" s="1"/>
  <c r="AR5" i="3"/>
  <c r="AS5" i="3" s="1"/>
  <c r="AO5" i="3"/>
  <c r="AN5" i="3"/>
  <c r="AK5" i="3"/>
  <c r="AJ5" i="3"/>
  <c r="AG5" i="3"/>
  <c r="AH5" i="3" s="1"/>
  <c r="AI5" i="3" s="1"/>
  <c r="J5" i="6" s="1"/>
  <c r="K5" i="6" s="1"/>
  <c r="L5" i="6" s="1"/>
  <c r="G5" i="10" s="1"/>
  <c r="AE5" i="3"/>
  <c r="AF5" i="3" s="1"/>
  <c r="G5" i="6" s="1"/>
  <c r="AR4" i="3"/>
  <c r="AS4" i="3" s="1"/>
  <c r="S4" i="6" s="1"/>
  <c r="T4" i="6" s="1"/>
  <c r="U4" i="6" s="1"/>
  <c r="J4" i="9" s="1"/>
  <c r="AO4" i="3"/>
  <c r="AN4" i="3"/>
  <c r="AK4" i="3"/>
  <c r="AJ4" i="3"/>
  <c r="AG4" i="3"/>
  <c r="AH4" i="3" s="1"/>
  <c r="AI4" i="3" s="1"/>
  <c r="AE4" i="3"/>
  <c r="AF4" i="3" s="1"/>
  <c r="G4" i="6" s="1"/>
  <c r="AR61" i="2"/>
  <c r="AS61" i="2" s="1"/>
  <c r="AP61" i="2"/>
  <c r="AQ61" i="2" s="1"/>
  <c r="AO61" i="2"/>
  <c r="AN61" i="2"/>
  <c r="AL61" i="2"/>
  <c r="AM61" i="2" s="1"/>
  <c r="AK61" i="2"/>
  <c r="AJ61" i="2"/>
  <c r="AH61" i="2"/>
  <c r="AI61" i="2" s="1"/>
  <c r="AG61" i="2"/>
  <c r="AF61" i="2"/>
  <c r="AE61" i="2"/>
  <c r="AS60" i="2"/>
  <c r="AR60" i="2"/>
  <c r="AO60" i="2"/>
  <c r="AN60" i="2"/>
  <c r="AK60" i="2"/>
  <c r="AJ60" i="2"/>
  <c r="AG60" i="2"/>
  <c r="AH60" i="2" s="1"/>
  <c r="AI60" i="2" s="1"/>
  <c r="AE60" i="2"/>
  <c r="AF60" i="2" s="1"/>
  <c r="AR59" i="2"/>
  <c r="AS59" i="2" s="1"/>
  <c r="AO59" i="2"/>
  <c r="AN59" i="2"/>
  <c r="AP59" i="2" s="1"/>
  <c r="AQ59" i="2" s="1"/>
  <c r="AK59" i="2"/>
  <c r="AJ59" i="2"/>
  <c r="AL59" i="2" s="1"/>
  <c r="AM59" i="2" s="1"/>
  <c r="AH59" i="2"/>
  <c r="AI59" i="2" s="1"/>
  <c r="AG59" i="2"/>
  <c r="AF59" i="2"/>
  <c r="AE59" i="2"/>
  <c r="AS58" i="2"/>
  <c r="AR58" i="2"/>
  <c r="AO58" i="2"/>
  <c r="AP58" i="2" s="1"/>
  <c r="AQ58" i="2" s="1"/>
  <c r="AN58" i="2"/>
  <c r="AM58" i="2"/>
  <c r="AK58" i="2"/>
  <c r="AL58" i="2" s="1"/>
  <c r="AJ58" i="2"/>
  <c r="AG58" i="2"/>
  <c r="AH58" i="2" s="1"/>
  <c r="AI58" i="2" s="1"/>
  <c r="AE58" i="2"/>
  <c r="AF58" i="2" s="1"/>
  <c r="AR57" i="2"/>
  <c r="AS57" i="2" s="1"/>
  <c r="AP57" i="2"/>
  <c r="AQ57" i="2" s="1"/>
  <c r="AO57" i="2"/>
  <c r="AN57" i="2"/>
  <c r="AL57" i="2"/>
  <c r="AM57" i="2" s="1"/>
  <c r="AK57" i="2"/>
  <c r="AJ57" i="2"/>
  <c r="AH57" i="2"/>
  <c r="AI57" i="2" s="1"/>
  <c r="AG57" i="2"/>
  <c r="AF57" i="2"/>
  <c r="AE57" i="2"/>
  <c r="AS56" i="2"/>
  <c r="AR56" i="2"/>
  <c r="AO56" i="2"/>
  <c r="AN56" i="2"/>
  <c r="AP56" i="2" s="1"/>
  <c r="AQ56" i="2" s="1"/>
  <c r="AK56" i="2"/>
  <c r="AJ56" i="2"/>
  <c r="AL56" i="2" s="1"/>
  <c r="AM56" i="2" s="1"/>
  <c r="AG56" i="2"/>
  <c r="AH56" i="2" s="1"/>
  <c r="AI56" i="2" s="1"/>
  <c r="AE56" i="2"/>
  <c r="AF56" i="2" s="1"/>
  <c r="AR55" i="2"/>
  <c r="AS55" i="2" s="1"/>
  <c r="AO55" i="2"/>
  <c r="AN55" i="2"/>
  <c r="AP55" i="2" s="1"/>
  <c r="AQ55" i="2" s="1"/>
  <c r="AK55" i="2"/>
  <c r="AJ55" i="2"/>
  <c r="AL55" i="2" s="1"/>
  <c r="AM55" i="2" s="1"/>
  <c r="AH55" i="2"/>
  <c r="AI55" i="2" s="1"/>
  <c r="AG55" i="2"/>
  <c r="AF55" i="2"/>
  <c r="AE55" i="2"/>
  <c r="AS54" i="2"/>
  <c r="AR54" i="2"/>
  <c r="AQ54" i="2"/>
  <c r="AO54" i="2"/>
  <c r="AP54" i="2" s="1"/>
  <c r="AN54" i="2"/>
  <c r="AK54" i="2"/>
  <c r="AL54" i="2" s="1"/>
  <c r="AM54" i="2" s="1"/>
  <c r="AJ54" i="2"/>
  <c r="AI54" i="2"/>
  <c r="AG54" i="2"/>
  <c r="AH54" i="2" s="1"/>
  <c r="AE54" i="2"/>
  <c r="AF54" i="2" s="1"/>
  <c r="AR53" i="2"/>
  <c r="AS53" i="2" s="1"/>
  <c r="AP53" i="2"/>
  <c r="AQ53" i="2" s="1"/>
  <c r="AO53" i="2"/>
  <c r="AN53" i="2"/>
  <c r="AL53" i="2"/>
  <c r="AM53" i="2" s="1"/>
  <c r="AK53" i="2"/>
  <c r="AJ53" i="2"/>
  <c r="AH53" i="2"/>
  <c r="AI53" i="2" s="1"/>
  <c r="AG53" i="2"/>
  <c r="AF53" i="2"/>
  <c r="AE53" i="2"/>
  <c r="AS52" i="2"/>
  <c r="AR52" i="2"/>
  <c r="AO52" i="2"/>
  <c r="AN52" i="2"/>
  <c r="AK52" i="2"/>
  <c r="AJ52" i="2"/>
  <c r="AG52" i="2"/>
  <c r="AH52" i="2" s="1"/>
  <c r="AI52" i="2" s="1"/>
  <c r="AE52" i="2"/>
  <c r="AF52" i="2" s="1"/>
  <c r="AR51" i="2"/>
  <c r="AS51" i="2" s="1"/>
  <c r="AO51" i="2"/>
  <c r="AN51" i="2"/>
  <c r="AP51" i="2" s="1"/>
  <c r="AQ51" i="2" s="1"/>
  <c r="AK51" i="2"/>
  <c r="AJ51" i="2"/>
  <c r="AL51" i="2" s="1"/>
  <c r="AM51" i="2" s="1"/>
  <c r="AH51" i="2"/>
  <c r="AI51" i="2" s="1"/>
  <c r="AG51" i="2"/>
  <c r="AF51" i="2"/>
  <c r="AE51" i="2"/>
  <c r="AS50" i="2"/>
  <c r="AR50" i="2"/>
  <c r="AO50" i="2"/>
  <c r="AP50" i="2" s="1"/>
  <c r="AQ50" i="2" s="1"/>
  <c r="AN50" i="2"/>
  <c r="AM50" i="2"/>
  <c r="AK50" i="2"/>
  <c r="AL50" i="2" s="1"/>
  <c r="AJ50" i="2"/>
  <c r="AG50" i="2"/>
  <c r="AH50" i="2" s="1"/>
  <c r="AI50" i="2" s="1"/>
  <c r="AE50" i="2"/>
  <c r="AF50" i="2" s="1"/>
  <c r="AR49" i="2"/>
  <c r="AS49" i="2" s="1"/>
  <c r="AP49" i="2"/>
  <c r="AQ49" i="2" s="1"/>
  <c r="AO49" i="2"/>
  <c r="AN49" i="2"/>
  <c r="AL49" i="2"/>
  <c r="AM49" i="2" s="1"/>
  <c r="AK49" i="2"/>
  <c r="AJ49" i="2"/>
  <c r="AH49" i="2"/>
  <c r="AI49" i="2" s="1"/>
  <c r="AG49" i="2"/>
  <c r="AF49" i="2"/>
  <c r="AE49" i="2"/>
  <c r="AR48" i="2"/>
  <c r="AS48" i="2" s="1"/>
  <c r="AO48" i="2"/>
  <c r="AN48" i="2"/>
  <c r="AK48" i="2"/>
  <c r="AJ48" i="2"/>
  <c r="AL48" i="2" s="1"/>
  <c r="AM48" i="2" s="1"/>
  <c r="AG48" i="2"/>
  <c r="AH48" i="2" s="1"/>
  <c r="AI48" i="2" s="1"/>
  <c r="AE48" i="2"/>
  <c r="AF48" i="2" s="1"/>
  <c r="AR47" i="2"/>
  <c r="AS47" i="2" s="1"/>
  <c r="AO47" i="2"/>
  <c r="AN47" i="2"/>
  <c r="AP47" i="2" s="1"/>
  <c r="AQ47" i="2" s="1"/>
  <c r="AK47" i="2"/>
  <c r="AJ47" i="2"/>
  <c r="AG47" i="2"/>
  <c r="AH47" i="2" s="1"/>
  <c r="AI47" i="2" s="1"/>
  <c r="AF47" i="2"/>
  <c r="AE47" i="2"/>
  <c r="AR46" i="2"/>
  <c r="AS46" i="2" s="1"/>
  <c r="AO46" i="2"/>
  <c r="AP46" i="2" s="1"/>
  <c r="AQ46" i="2" s="1"/>
  <c r="AN46" i="2"/>
  <c r="AK46" i="2"/>
  <c r="AJ46" i="2"/>
  <c r="AG46" i="2"/>
  <c r="AH46" i="2" s="1"/>
  <c r="AI46" i="2" s="1"/>
  <c r="AE46" i="2"/>
  <c r="AF46" i="2" s="1"/>
  <c r="AR45" i="2"/>
  <c r="AS45" i="2" s="1"/>
  <c r="AO45" i="2"/>
  <c r="AN45" i="2"/>
  <c r="AP45" i="2" s="1"/>
  <c r="AQ45" i="2" s="1"/>
  <c r="AK45" i="2"/>
  <c r="AJ45" i="2"/>
  <c r="AG45" i="2"/>
  <c r="AH45" i="2" s="1"/>
  <c r="AI45" i="2" s="1"/>
  <c r="AE45" i="2"/>
  <c r="AF45" i="2" s="1"/>
  <c r="AR44" i="2"/>
  <c r="AS44" i="2" s="1"/>
  <c r="AO44" i="2"/>
  <c r="AN44" i="2"/>
  <c r="AK44" i="2"/>
  <c r="AJ44" i="2"/>
  <c r="AG44" i="2"/>
  <c r="AH44" i="2" s="1"/>
  <c r="AI44" i="2" s="1"/>
  <c r="AE44" i="2"/>
  <c r="AF44" i="2" s="1"/>
  <c r="AR43" i="2"/>
  <c r="AS43" i="2" s="1"/>
  <c r="AO43" i="2"/>
  <c r="AN43" i="2"/>
  <c r="AK43" i="2"/>
  <c r="AJ43" i="2"/>
  <c r="AG43" i="2"/>
  <c r="AH43" i="2" s="1"/>
  <c r="AI43" i="2" s="1"/>
  <c r="AE43" i="2"/>
  <c r="AF43" i="2" s="1"/>
  <c r="AR42" i="2"/>
  <c r="AS42" i="2" s="1"/>
  <c r="AO42" i="2"/>
  <c r="AN42" i="2"/>
  <c r="AK42" i="2"/>
  <c r="AJ42" i="2"/>
  <c r="AG42" i="2"/>
  <c r="AH42" i="2" s="1"/>
  <c r="AI42" i="2" s="1"/>
  <c r="AE42" i="2"/>
  <c r="AF42" i="2" s="1"/>
  <c r="AR41" i="2"/>
  <c r="AS41" i="2" s="1"/>
  <c r="AO41" i="2"/>
  <c r="AN41" i="2"/>
  <c r="AK41" i="2"/>
  <c r="AJ41" i="2"/>
  <c r="AG41" i="2"/>
  <c r="AH41" i="2" s="1"/>
  <c r="AI41" i="2" s="1"/>
  <c r="AE41" i="2"/>
  <c r="AF41" i="2" s="1"/>
  <c r="AR40" i="2"/>
  <c r="AS40" i="2" s="1"/>
  <c r="AO40" i="2"/>
  <c r="AN40" i="2"/>
  <c r="AK40" i="2"/>
  <c r="AJ40" i="2"/>
  <c r="AG40" i="2"/>
  <c r="AH40" i="2" s="1"/>
  <c r="AI40" i="2" s="1"/>
  <c r="AE40" i="2"/>
  <c r="AF40" i="2" s="1"/>
  <c r="AR39" i="2"/>
  <c r="AS39" i="2" s="1"/>
  <c r="AO39" i="2"/>
  <c r="AN39" i="2"/>
  <c r="AK39" i="2"/>
  <c r="AJ39" i="2"/>
  <c r="AG39" i="2"/>
  <c r="AH39" i="2" s="1"/>
  <c r="AI39" i="2" s="1"/>
  <c r="AE39" i="2"/>
  <c r="AF39" i="2" s="1"/>
  <c r="AR38" i="2"/>
  <c r="AS38" i="2" s="1"/>
  <c r="AO38" i="2"/>
  <c r="AN38" i="2"/>
  <c r="AK38" i="2"/>
  <c r="AJ38" i="2"/>
  <c r="AG38" i="2"/>
  <c r="AH38" i="2" s="1"/>
  <c r="AI38" i="2" s="1"/>
  <c r="AE38" i="2"/>
  <c r="AF38" i="2" s="1"/>
  <c r="AR37" i="2"/>
  <c r="AS37" i="2" s="1"/>
  <c r="AO37" i="2"/>
  <c r="AN37" i="2"/>
  <c r="AK37" i="2"/>
  <c r="AJ37" i="2"/>
  <c r="AG37" i="2"/>
  <c r="AH37" i="2" s="1"/>
  <c r="AI37" i="2" s="1"/>
  <c r="AE37" i="2"/>
  <c r="AF37" i="2" s="1"/>
  <c r="AR36" i="2"/>
  <c r="AS36" i="2" s="1"/>
  <c r="AO36" i="2"/>
  <c r="AN36" i="2"/>
  <c r="AK36" i="2"/>
  <c r="AJ36" i="2"/>
  <c r="AG36" i="2"/>
  <c r="AH36" i="2" s="1"/>
  <c r="AI36" i="2" s="1"/>
  <c r="AE36" i="2"/>
  <c r="AF36" i="2" s="1"/>
  <c r="AR35" i="2"/>
  <c r="AS35" i="2" s="1"/>
  <c r="AO35" i="2"/>
  <c r="AN35" i="2"/>
  <c r="AK35" i="2"/>
  <c r="AJ35" i="2"/>
  <c r="AG35" i="2"/>
  <c r="AH35" i="2" s="1"/>
  <c r="AI35" i="2" s="1"/>
  <c r="AE35" i="2"/>
  <c r="AF35" i="2" s="1"/>
  <c r="AR34" i="2"/>
  <c r="AS34" i="2" s="1"/>
  <c r="AO34" i="2"/>
  <c r="AN34" i="2"/>
  <c r="AK34" i="2"/>
  <c r="AJ34" i="2"/>
  <c r="AG34" i="2"/>
  <c r="AH34" i="2" s="1"/>
  <c r="AI34" i="2" s="1"/>
  <c r="AE34" i="2"/>
  <c r="AF34" i="2" s="1"/>
  <c r="AR33" i="2"/>
  <c r="AS33" i="2" s="1"/>
  <c r="S33" i="5" s="1"/>
  <c r="T33" i="5" s="1"/>
  <c r="U33" i="5" s="1"/>
  <c r="J33" i="8" s="1"/>
  <c r="AO33" i="2"/>
  <c r="AN33" i="2"/>
  <c r="AK33" i="2"/>
  <c r="AJ33" i="2"/>
  <c r="AG33" i="2"/>
  <c r="AH33" i="2" s="1"/>
  <c r="AI33" i="2" s="1"/>
  <c r="J33" i="5" s="1"/>
  <c r="K33" i="5" s="1"/>
  <c r="L33" i="5" s="1"/>
  <c r="AE33" i="2"/>
  <c r="AF33" i="2" s="1"/>
  <c r="G33" i="5" s="1"/>
  <c r="AR32" i="2"/>
  <c r="AS32" i="2" s="1"/>
  <c r="S32" i="5" s="1"/>
  <c r="T32" i="5" s="1"/>
  <c r="U32" i="5" s="1"/>
  <c r="J32" i="8" s="1"/>
  <c r="AO32" i="2"/>
  <c r="AN32" i="2"/>
  <c r="AK32" i="2"/>
  <c r="AJ32" i="2"/>
  <c r="AG32" i="2"/>
  <c r="AH32" i="2" s="1"/>
  <c r="AI32" i="2" s="1"/>
  <c r="J32" i="5" s="1"/>
  <c r="K32" i="5" s="1"/>
  <c r="L32" i="5" s="1"/>
  <c r="AE32" i="2"/>
  <c r="AF32" i="2" s="1"/>
  <c r="G32" i="5" s="1"/>
  <c r="AR31" i="2"/>
  <c r="AS31" i="2" s="1"/>
  <c r="S31" i="5" s="1"/>
  <c r="AO31" i="2"/>
  <c r="AN31" i="2"/>
  <c r="AK31" i="2"/>
  <c r="AJ31" i="2"/>
  <c r="AG31" i="2"/>
  <c r="AH31" i="2" s="1"/>
  <c r="AI31" i="2" s="1"/>
  <c r="J31" i="5" s="1"/>
  <c r="AE31" i="2"/>
  <c r="AF31" i="2" s="1"/>
  <c r="G31" i="5" s="1"/>
  <c r="AR30" i="2"/>
  <c r="AS30" i="2" s="1"/>
  <c r="S30" i="5" s="1"/>
  <c r="AO30" i="2"/>
  <c r="AN30" i="2"/>
  <c r="AK30" i="2"/>
  <c r="AJ30" i="2"/>
  <c r="AG30" i="2"/>
  <c r="AH30" i="2" s="1"/>
  <c r="AI30" i="2" s="1"/>
  <c r="J30" i="5" s="1"/>
  <c r="AE30" i="2"/>
  <c r="AF30" i="2" s="1"/>
  <c r="G30" i="5" s="1"/>
  <c r="AR29" i="2"/>
  <c r="AS29" i="2" s="1"/>
  <c r="S29" i="5" s="1"/>
  <c r="AO29" i="2"/>
  <c r="AN29" i="2"/>
  <c r="AK29" i="2"/>
  <c r="AJ29" i="2"/>
  <c r="AG29" i="2"/>
  <c r="AH29" i="2" s="1"/>
  <c r="AI29" i="2" s="1"/>
  <c r="J29" i="5" s="1"/>
  <c r="AE29" i="2"/>
  <c r="AF29" i="2" s="1"/>
  <c r="G29" i="5" s="1"/>
  <c r="AR28" i="2"/>
  <c r="AS28" i="2" s="1"/>
  <c r="S28" i="5" s="1"/>
  <c r="AO28" i="2"/>
  <c r="AN28" i="2"/>
  <c r="AK28" i="2"/>
  <c r="AJ28" i="2"/>
  <c r="AG28" i="2"/>
  <c r="AH28" i="2" s="1"/>
  <c r="AI28" i="2" s="1"/>
  <c r="J28" i="5" s="1"/>
  <c r="AE28" i="2"/>
  <c r="AF28" i="2" s="1"/>
  <c r="G28" i="5" s="1"/>
  <c r="AR27" i="2"/>
  <c r="AS27" i="2" s="1"/>
  <c r="S27" i="5" s="1"/>
  <c r="AO27" i="2"/>
  <c r="AN27" i="2"/>
  <c r="AK27" i="2"/>
  <c r="AJ27" i="2"/>
  <c r="AG27" i="2"/>
  <c r="AH27" i="2" s="1"/>
  <c r="AI27" i="2" s="1"/>
  <c r="J27" i="5" s="1"/>
  <c r="AE27" i="2"/>
  <c r="AF27" i="2" s="1"/>
  <c r="G27" i="5" s="1"/>
  <c r="AR26" i="2"/>
  <c r="AS26" i="2" s="1"/>
  <c r="S26" i="5" s="1"/>
  <c r="AO26" i="2"/>
  <c r="AN26" i="2"/>
  <c r="AK26" i="2"/>
  <c r="AJ26" i="2"/>
  <c r="AG26" i="2"/>
  <c r="AH26" i="2" s="1"/>
  <c r="AI26" i="2" s="1"/>
  <c r="J26" i="5" s="1"/>
  <c r="AE26" i="2"/>
  <c r="AF26" i="2" s="1"/>
  <c r="G26" i="5" s="1"/>
  <c r="AR25" i="2"/>
  <c r="AS25" i="2" s="1"/>
  <c r="S25" i="5" s="1"/>
  <c r="AO25" i="2"/>
  <c r="AN25" i="2"/>
  <c r="AK25" i="2"/>
  <c r="AJ25" i="2"/>
  <c r="AG25" i="2"/>
  <c r="AH25" i="2" s="1"/>
  <c r="AI25" i="2" s="1"/>
  <c r="J25" i="5" s="1"/>
  <c r="AE25" i="2"/>
  <c r="AF25" i="2" s="1"/>
  <c r="G25" i="5" s="1"/>
  <c r="AR24" i="2"/>
  <c r="AS24" i="2" s="1"/>
  <c r="S24" i="5" s="1"/>
  <c r="AO24" i="2"/>
  <c r="AN24" i="2"/>
  <c r="AK24" i="2"/>
  <c r="AJ24" i="2"/>
  <c r="AG24" i="2"/>
  <c r="AH24" i="2" s="1"/>
  <c r="AI24" i="2" s="1"/>
  <c r="J24" i="5" s="1"/>
  <c r="AE24" i="2"/>
  <c r="AF24" i="2" s="1"/>
  <c r="G24" i="5" s="1"/>
  <c r="AR23" i="2"/>
  <c r="AS23" i="2" s="1"/>
  <c r="S23" i="5" s="1"/>
  <c r="AO23" i="2"/>
  <c r="AN23" i="2"/>
  <c r="AK23" i="2"/>
  <c r="AJ23" i="2"/>
  <c r="AG23" i="2"/>
  <c r="AH23" i="2" s="1"/>
  <c r="AI23" i="2" s="1"/>
  <c r="J23" i="5" s="1"/>
  <c r="AE23" i="2"/>
  <c r="AF23" i="2" s="1"/>
  <c r="G23" i="5" s="1"/>
  <c r="AR22" i="2"/>
  <c r="AS22" i="2" s="1"/>
  <c r="S22" i="5" s="1"/>
  <c r="AO22" i="2"/>
  <c r="AN22" i="2"/>
  <c r="AK22" i="2"/>
  <c r="AJ22" i="2"/>
  <c r="AG22" i="2"/>
  <c r="AH22" i="2" s="1"/>
  <c r="AI22" i="2" s="1"/>
  <c r="J22" i="5" s="1"/>
  <c r="AE22" i="2"/>
  <c r="AF22" i="2" s="1"/>
  <c r="G22" i="5" s="1"/>
  <c r="AR21" i="2"/>
  <c r="AS21" i="2" s="1"/>
  <c r="S21" i="5" s="1"/>
  <c r="AO21" i="2"/>
  <c r="AN21" i="2"/>
  <c r="AK21" i="2"/>
  <c r="AJ21" i="2"/>
  <c r="AG21" i="2"/>
  <c r="AH21" i="2" s="1"/>
  <c r="AI21" i="2" s="1"/>
  <c r="J21" i="5" s="1"/>
  <c r="AE21" i="2"/>
  <c r="AF21" i="2" s="1"/>
  <c r="G21" i="5" s="1"/>
  <c r="AR20" i="2"/>
  <c r="AS20" i="2" s="1"/>
  <c r="S20" i="5" s="1"/>
  <c r="AO20" i="2"/>
  <c r="AN20" i="2"/>
  <c r="AK20" i="2"/>
  <c r="AJ20" i="2"/>
  <c r="AG20" i="2"/>
  <c r="AH20" i="2" s="1"/>
  <c r="AI20" i="2" s="1"/>
  <c r="J20" i="5" s="1"/>
  <c r="AE20" i="2"/>
  <c r="AF20" i="2" s="1"/>
  <c r="G20" i="5" s="1"/>
  <c r="AR19" i="2"/>
  <c r="AS19" i="2" s="1"/>
  <c r="S19" i="5" s="1"/>
  <c r="AO19" i="2"/>
  <c r="AN19" i="2"/>
  <c r="AK19" i="2"/>
  <c r="AJ19" i="2"/>
  <c r="AG19" i="2"/>
  <c r="AH19" i="2" s="1"/>
  <c r="AI19" i="2" s="1"/>
  <c r="J19" i="5" s="1"/>
  <c r="AE19" i="2"/>
  <c r="AF19" i="2" s="1"/>
  <c r="G19" i="5" s="1"/>
  <c r="AR18" i="2"/>
  <c r="AS18" i="2" s="1"/>
  <c r="S18" i="5" s="1"/>
  <c r="AO18" i="2"/>
  <c r="AN18" i="2"/>
  <c r="AK18" i="2"/>
  <c r="AJ18" i="2"/>
  <c r="AG18" i="2"/>
  <c r="AH18" i="2" s="1"/>
  <c r="AI18" i="2" s="1"/>
  <c r="J18" i="5" s="1"/>
  <c r="AE18" i="2"/>
  <c r="AF18" i="2" s="1"/>
  <c r="G18" i="5" s="1"/>
  <c r="AR17" i="2"/>
  <c r="AS17" i="2" s="1"/>
  <c r="S17" i="5" s="1"/>
  <c r="AO17" i="2"/>
  <c r="AN17" i="2"/>
  <c r="AK17" i="2"/>
  <c r="AJ17" i="2"/>
  <c r="AG17" i="2"/>
  <c r="AH17" i="2" s="1"/>
  <c r="AI17" i="2" s="1"/>
  <c r="J17" i="5" s="1"/>
  <c r="AE17" i="2"/>
  <c r="AF17" i="2" s="1"/>
  <c r="G17" i="5" s="1"/>
  <c r="AR16" i="2"/>
  <c r="AS16" i="2" s="1"/>
  <c r="S16" i="5" s="1"/>
  <c r="AO16" i="2"/>
  <c r="AN16" i="2"/>
  <c r="AK16" i="2"/>
  <c r="AJ16" i="2"/>
  <c r="AG16" i="2"/>
  <c r="AH16" i="2" s="1"/>
  <c r="AI16" i="2" s="1"/>
  <c r="J16" i="5" s="1"/>
  <c r="AE16" i="2"/>
  <c r="AF16" i="2" s="1"/>
  <c r="G16" i="5" s="1"/>
  <c r="AR15" i="2"/>
  <c r="AS15" i="2" s="1"/>
  <c r="S15" i="5" s="1"/>
  <c r="AO15" i="2"/>
  <c r="AN15" i="2"/>
  <c r="AK15" i="2"/>
  <c r="AJ15" i="2"/>
  <c r="AG15" i="2"/>
  <c r="AH15" i="2" s="1"/>
  <c r="AI15" i="2" s="1"/>
  <c r="J15" i="5" s="1"/>
  <c r="AE15" i="2"/>
  <c r="AF15" i="2" s="1"/>
  <c r="G15" i="5" s="1"/>
  <c r="AR14" i="2"/>
  <c r="AS14" i="2" s="1"/>
  <c r="S14" i="5" s="1"/>
  <c r="AO14" i="2"/>
  <c r="AN14" i="2"/>
  <c r="AK14" i="2"/>
  <c r="AJ14" i="2"/>
  <c r="AG14" i="2"/>
  <c r="AH14" i="2" s="1"/>
  <c r="AI14" i="2" s="1"/>
  <c r="J14" i="5" s="1"/>
  <c r="AE14" i="2"/>
  <c r="AF14" i="2" s="1"/>
  <c r="G14" i="5" s="1"/>
  <c r="AR13" i="2"/>
  <c r="AS13" i="2" s="1"/>
  <c r="S13" i="5" s="1"/>
  <c r="AO13" i="2"/>
  <c r="AN13" i="2"/>
  <c r="AK13" i="2"/>
  <c r="AJ13" i="2"/>
  <c r="AG13" i="2"/>
  <c r="AH13" i="2" s="1"/>
  <c r="AI13" i="2" s="1"/>
  <c r="J13" i="5" s="1"/>
  <c r="AE13" i="2"/>
  <c r="AF13" i="2" s="1"/>
  <c r="G13" i="5" s="1"/>
  <c r="AR12" i="2"/>
  <c r="AS12" i="2" s="1"/>
  <c r="S12" i="5" s="1"/>
  <c r="AO12" i="2"/>
  <c r="AN12" i="2"/>
  <c r="AK12" i="2"/>
  <c r="AJ12" i="2"/>
  <c r="AG12" i="2"/>
  <c r="AH12" i="2" s="1"/>
  <c r="AI12" i="2" s="1"/>
  <c r="J12" i="5" s="1"/>
  <c r="AE12" i="2"/>
  <c r="AF12" i="2" s="1"/>
  <c r="G12" i="5" s="1"/>
  <c r="AR11" i="2"/>
  <c r="AS11" i="2" s="1"/>
  <c r="S11" i="5" s="1"/>
  <c r="AO11" i="2"/>
  <c r="AN11" i="2"/>
  <c r="AK11" i="2"/>
  <c r="AJ11" i="2"/>
  <c r="AG11" i="2"/>
  <c r="AH11" i="2" s="1"/>
  <c r="AI11" i="2" s="1"/>
  <c r="J11" i="5" s="1"/>
  <c r="AE11" i="2"/>
  <c r="AF11" i="2" s="1"/>
  <c r="G11" i="5" s="1"/>
  <c r="AR10" i="2"/>
  <c r="AS10" i="2" s="1"/>
  <c r="S10" i="5" s="1"/>
  <c r="AO10" i="2"/>
  <c r="AN10" i="2"/>
  <c r="AK10" i="2"/>
  <c r="AJ10" i="2"/>
  <c r="AG10" i="2"/>
  <c r="AH10" i="2" s="1"/>
  <c r="AI10" i="2" s="1"/>
  <c r="J10" i="5" s="1"/>
  <c r="AE10" i="2"/>
  <c r="AF10" i="2" s="1"/>
  <c r="G10" i="5" s="1"/>
  <c r="AR9" i="2"/>
  <c r="AS9" i="2" s="1"/>
  <c r="S9" i="5" s="1"/>
  <c r="AO9" i="2"/>
  <c r="AN9" i="2"/>
  <c r="AK9" i="2"/>
  <c r="AJ9" i="2"/>
  <c r="AG9" i="2"/>
  <c r="AH9" i="2" s="1"/>
  <c r="AI9" i="2" s="1"/>
  <c r="J9" i="5" s="1"/>
  <c r="AE9" i="2"/>
  <c r="AF9" i="2" s="1"/>
  <c r="G9" i="5" s="1"/>
  <c r="AR8" i="2"/>
  <c r="AS8" i="2" s="1"/>
  <c r="S8" i="5" s="1"/>
  <c r="AO8" i="2"/>
  <c r="AN8" i="2"/>
  <c r="AK8" i="2"/>
  <c r="AJ8" i="2"/>
  <c r="AG8" i="2"/>
  <c r="AH8" i="2" s="1"/>
  <c r="AI8" i="2" s="1"/>
  <c r="J8" i="5" s="1"/>
  <c r="AE8" i="2"/>
  <c r="AF8" i="2" s="1"/>
  <c r="G8" i="5" s="1"/>
  <c r="AR7" i="2"/>
  <c r="AS7" i="2" s="1"/>
  <c r="S7" i="5" s="1"/>
  <c r="AO7" i="2"/>
  <c r="AN7" i="2"/>
  <c r="AK7" i="2"/>
  <c r="AJ7" i="2"/>
  <c r="AG7" i="2"/>
  <c r="AH7" i="2" s="1"/>
  <c r="AI7" i="2" s="1"/>
  <c r="J7" i="5" s="1"/>
  <c r="AE7" i="2"/>
  <c r="AF7" i="2" s="1"/>
  <c r="G7" i="5" s="1"/>
  <c r="AR6" i="2"/>
  <c r="AS6" i="2" s="1"/>
  <c r="S6" i="5" s="1"/>
  <c r="AO6" i="2"/>
  <c r="AN6" i="2"/>
  <c r="AK6" i="2"/>
  <c r="AJ6" i="2"/>
  <c r="AG6" i="2"/>
  <c r="AH6" i="2" s="1"/>
  <c r="AI6" i="2" s="1"/>
  <c r="J6" i="5" s="1"/>
  <c r="AE6" i="2"/>
  <c r="AF6" i="2" s="1"/>
  <c r="G6" i="5" s="1"/>
  <c r="AR5" i="2"/>
  <c r="AS5" i="2" s="1"/>
  <c r="S5" i="5" s="1"/>
  <c r="AO5" i="2"/>
  <c r="AN5" i="2"/>
  <c r="AK5" i="2"/>
  <c r="AJ5" i="2"/>
  <c r="AG5" i="2"/>
  <c r="AH5" i="2" s="1"/>
  <c r="AI5" i="2" s="1"/>
  <c r="J5" i="5" s="1"/>
  <c r="AE5" i="2"/>
  <c r="AF5" i="2" s="1"/>
  <c r="G5" i="5" s="1"/>
  <c r="AR4" i="2"/>
  <c r="AS4" i="2" s="1"/>
  <c r="S4" i="5" s="1"/>
  <c r="AO4" i="2"/>
  <c r="AN4" i="2"/>
  <c r="AK4" i="2"/>
  <c r="AJ4" i="2"/>
  <c r="AG4" i="2"/>
  <c r="AH4" i="2" s="1"/>
  <c r="AI4" i="2" s="1"/>
  <c r="AE4" i="2"/>
  <c r="AF4" i="2" s="1"/>
  <c r="G4" i="5" s="1"/>
  <c r="AS61" i="1"/>
  <c r="AR61" i="1"/>
  <c r="AO61" i="1"/>
  <c r="AN61" i="1"/>
  <c r="AP61" i="1" s="1"/>
  <c r="AQ61" i="1" s="1"/>
  <c r="AK61" i="1"/>
  <c r="AJ61" i="1"/>
  <c r="AL61" i="1" s="1"/>
  <c r="AM61" i="1" s="1"/>
  <c r="AG61" i="1"/>
  <c r="AH61" i="1" s="1"/>
  <c r="AI61" i="1" s="1"/>
  <c r="AE61" i="1"/>
  <c r="AF61" i="1" s="1"/>
  <c r="AR60" i="1"/>
  <c r="AS60" i="1" s="1"/>
  <c r="AO60" i="1"/>
  <c r="AN60" i="1"/>
  <c r="AP60" i="1" s="1"/>
  <c r="AQ60" i="1" s="1"/>
  <c r="AK60" i="1"/>
  <c r="AJ60" i="1"/>
  <c r="AL60" i="1" s="1"/>
  <c r="AM60" i="1" s="1"/>
  <c r="AH60" i="1"/>
  <c r="AI60" i="1" s="1"/>
  <c r="AG60" i="1"/>
  <c r="AF60" i="1"/>
  <c r="AE60" i="1"/>
  <c r="AS59" i="1"/>
  <c r="AR59" i="1"/>
  <c r="AQ59" i="1"/>
  <c r="AO59" i="1"/>
  <c r="AN59" i="1"/>
  <c r="AP59" i="1" s="1"/>
  <c r="AK59" i="1"/>
  <c r="AJ59" i="1"/>
  <c r="AL59" i="1" s="1"/>
  <c r="AM59" i="1" s="1"/>
  <c r="AI59" i="1"/>
  <c r="AG59" i="1"/>
  <c r="AH59" i="1" s="1"/>
  <c r="AE59" i="1"/>
  <c r="AF59" i="1" s="1"/>
  <c r="AR58" i="1"/>
  <c r="AS58" i="1" s="1"/>
  <c r="AP58" i="1"/>
  <c r="AQ58" i="1" s="1"/>
  <c r="AO58" i="1"/>
  <c r="AN58" i="1"/>
  <c r="AL58" i="1"/>
  <c r="AM58" i="1" s="1"/>
  <c r="AK58" i="1"/>
  <c r="AJ58" i="1"/>
  <c r="AH58" i="1"/>
  <c r="AI58" i="1" s="1"/>
  <c r="AG58" i="1"/>
  <c r="AF58" i="1"/>
  <c r="AE58" i="1"/>
  <c r="AS57" i="1"/>
  <c r="AR57" i="1"/>
  <c r="AO57" i="1"/>
  <c r="AN57" i="1"/>
  <c r="AK57" i="1"/>
  <c r="AL57" i="1" s="1"/>
  <c r="AM57" i="1" s="1"/>
  <c r="AJ57" i="1"/>
  <c r="AG57" i="1"/>
  <c r="AH57" i="1" s="1"/>
  <c r="AI57" i="1" s="1"/>
  <c r="AE57" i="1"/>
  <c r="AF57" i="1" s="1"/>
  <c r="AR56" i="1"/>
  <c r="AS56" i="1" s="1"/>
  <c r="AO56" i="1"/>
  <c r="AN56" i="1"/>
  <c r="AP56" i="1" s="1"/>
  <c r="AQ56" i="1" s="1"/>
  <c r="AK56" i="1"/>
  <c r="AJ56" i="1"/>
  <c r="AL56" i="1" s="1"/>
  <c r="AM56" i="1" s="1"/>
  <c r="AH56" i="1"/>
  <c r="AI56" i="1" s="1"/>
  <c r="AG56" i="1"/>
  <c r="AF56" i="1"/>
  <c r="AE56" i="1"/>
  <c r="AS55" i="1"/>
  <c r="AR55" i="1"/>
  <c r="AO55" i="1"/>
  <c r="AN55" i="1"/>
  <c r="AP55" i="1" s="1"/>
  <c r="AQ55" i="1" s="1"/>
  <c r="AK55" i="1"/>
  <c r="AJ55" i="1"/>
  <c r="AL55" i="1" s="1"/>
  <c r="AM55" i="1" s="1"/>
  <c r="AG55" i="1"/>
  <c r="AH55" i="1" s="1"/>
  <c r="AI55" i="1" s="1"/>
  <c r="AE55" i="1"/>
  <c r="AF55" i="1" s="1"/>
  <c r="AR54" i="1"/>
  <c r="AS54" i="1" s="1"/>
  <c r="AP54" i="1"/>
  <c r="AQ54" i="1" s="1"/>
  <c r="AO54" i="1"/>
  <c r="AN54" i="1"/>
  <c r="AL54" i="1"/>
  <c r="AM54" i="1" s="1"/>
  <c r="AK54" i="1"/>
  <c r="AJ54" i="1"/>
  <c r="AH54" i="1"/>
  <c r="AI54" i="1" s="1"/>
  <c r="AG54" i="1"/>
  <c r="AF54" i="1"/>
  <c r="AE54" i="1"/>
  <c r="AS53" i="1"/>
  <c r="AR53" i="1"/>
  <c r="AO53" i="1"/>
  <c r="AN53" i="1"/>
  <c r="AP53" i="1" s="1"/>
  <c r="AQ53" i="1" s="1"/>
  <c r="AK53" i="1"/>
  <c r="AJ53" i="1"/>
  <c r="AL53" i="1" s="1"/>
  <c r="AM53" i="1" s="1"/>
  <c r="AG53" i="1"/>
  <c r="AH53" i="1" s="1"/>
  <c r="AI53" i="1" s="1"/>
  <c r="AE53" i="1"/>
  <c r="AF53" i="1" s="1"/>
  <c r="AR52" i="1"/>
  <c r="AS52" i="1" s="1"/>
  <c r="AO52" i="1"/>
  <c r="AN52" i="1"/>
  <c r="AP52" i="1" s="1"/>
  <c r="AQ52" i="1" s="1"/>
  <c r="AK52" i="1"/>
  <c r="AJ52" i="1"/>
  <c r="AL52" i="1" s="1"/>
  <c r="AM52" i="1" s="1"/>
  <c r="AH52" i="1"/>
  <c r="AI52" i="1" s="1"/>
  <c r="AG52" i="1"/>
  <c r="AF52" i="1"/>
  <c r="AE52" i="1"/>
  <c r="AS51" i="1"/>
  <c r="AR51" i="1"/>
  <c r="AO51" i="1"/>
  <c r="AN51" i="1"/>
  <c r="AP51" i="1" s="1"/>
  <c r="AQ51" i="1" s="1"/>
  <c r="AM51" i="1"/>
  <c r="AK51" i="1"/>
  <c r="AJ51" i="1"/>
  <c r="AL51" i="1" s="1"/>
  <c r="AI51" i="1"/>
  <c r="AG51" i="1"/>
  <c r="AH51" i="1" s="1"/>
  <c r="AE51" i="1"/>
  <c r="AF51" i="1" s="1"/>
  <c r="AR50" i="1"/>
  <c r="AS50" i="1" s="1"/>
  <c r="AP50" i="1"/>
  <c r="AQ50" i="1" s="1"/>
  <c r="AO50" i="1"/>
  <c r="AN50" i="1"/>
  <c r="AL50" i="1"/>
  <c r="AM50" i="1" s="1"/>
  <c r="AK50" i="1"/>
  <c r="AJ50" i="1"/>
  <c r="AH50" i="1"/>
  <c r="AI50" i="1" s="1"/>
  <c r="AG50" i="1"/>
  <c r="AF50" i="1"/>
  <c r="AE50" i="1"/>
  <c r="AS49" i="1"/>
  <c r="AR49" i="1"/>
  <c r="AO49" i="1"/>
  <c r="AN49" i="1"/>
  <c r="AK49" i="1"/>
  <c r="AJ49" i="1"/>
  <c r="AG49" i="1"/>
  <c r="AH49" i="1" s="1"/>
  <c r="AI49" i="1" s="1"/>
  <c r="AE49" i="1"/>
  <c r="AF49" i="1" s="1"/>
  <c r="AR48" i="1"/>
  <c r="AS48" i="1" s="1"/>
  <c r="AO48" i="1"/>
  <c r="AN48" i="1"/>
  <c r="AP48" i="1" s="1"/>
  <c r="AQ48" i="1" s="1"/>
  <c r="AK48" i="1"/>
  <c r="AJ48" i="1"/>
  <c r="AG48" i="1"/>
  <c r="AH48" i="1" s="1"/>
  <c r="AI48" i="1" s="1"/>
  <c r="AE48" i="1"/>
  <c r="AF48" i="1" s="1"/>
  <c r="AR47" i="1"/>
  <c r="AS47" i="1" s="1"/>
  <c r="AO47" i="1"/>
  <c r="AN47" i="1"/>
  <c r="AK47" i="1"/>
  <c r="AJ47" i="1"/>
  <c r="AG47" i="1"/>
  <c r="AH47" i="1" s="1"/>
  <c r="AI47" i="1" s="1"/>
  <c r="AE47" i="1"/>
  <c r="AF47" i="1" s="1"/>
  <c r="AR46" i="1"/>
  <c r="AS46" i="1" s="1"/>
  <c r="AO46" i="1"/>
  <c r="AN46" i="1"/>
  <c r="AK46" i="1"/>
  <c r="AJ46" i="1"/>
  <c r="AL46" i="1" s="1"/>
  <c r="AM46" i="1" s="1"/>
  <c r="AH46" i="1"/>
  <c r="AI46" i="1" s="1"/>
  <c r="AG46" i="1"/>
  <c r="AE46" i="1"/>
  <c r="AF46" i="1" s="1"/>
  <c r="AR45" i="1"/>
  <c r="AS45" i="1" s="1"/>
  <c r="AO45" i="1"/>
  <c r="AN45" i="1"/>
  <c r="AP45" i="1" s="1"/>
  <c r="AQ45" i="1" s="1"/>
  <c r="AK45" i="1"/>
  <c r="AJ45" i="1"/>
  <c r="AG45" i="1"/>
  <c r="AH45" i="1" s="1"/>
  <c r="AI45" i="1" s="1"/>
  <c r="AE45" i="1"/>
  <c r="AF45" i="1" s="1"/>
  <c r="AR44" i="1"/>
  <c r="AS44" i="1" s="1"/>
  <c r="AO44" i="1"/>
  <c r="AN44" i="1"/>
  <c r="AK44" i="1"/>
  <c r="AJ44" i="1"/>
  <c r="AG44" i="1"/>
  <c r="AH44" i="1" s="1"/>
  <c r="AI44" i="1" s="1"/>
  <c r="AE44" i="1"/>
  <c r="AF44" i="1" s="1"/>
  <c r="AR43" i="1"/>
  <c r="AS43" i="1" s="1"/>
  <c r="AO43" i="1"/>
  <c r="AN43" i="1"/>
  <c r="AK43" i="1"/>
  <c r="AJ43" i="1"/>
  <c r="AG43" i="1"/>
  <c r="AH43" i="1" s="1"/>
  <c r="AI43" i="1" s="1"/>
  <c r="AE43" i="1"/>
  <c r="AF43" i="1" s="1"/>
  <c r="AR42" i="1"/>
  <c r="AS42" i="1" s="1"/>
  <c r="AO42" i="1"/>
  <c r="AN42" i="1"/>
  <c r="AK42" i="1"/>
  <c r="AJ42" i="1"/>
  <c r="AG42" i="1"/>
  <c r="AH42" i="1" s="1"/>
  <c r="AI42" i="1" s="1"/>
  <c r="AE42" i="1"/>
  <c r="AF42" i="1" s="1"/>
  <c r="AR41" i="1"/>
  <c r="AS41" i="1" s="1"/>
  <c r="AO41" i="1"/>
  <c r="AN41" i="1"/>
  <c r="AK41" i="1"/>
  <c r="AJ41" i="1"/>
  <c r="AG41" i="1"/>
  <c r="AH41" i="1" s="1"/>
  <c r="AI41" i="1" s="1"/>
  <c r="AE41" i="1"/>
  <c r="AF41" i="1" s="1"/>
  <c r="AR40" i="1"/>
  <c r="AS40" i="1" s="1"/>
  <c r="AO40" i="1"/>
  <c r="AN40" i="1"/>
  <c r="AK40" i="1"/>
  <c r="AJ40" i="1"/>
  <c r="AG40" i="1"/>
  <c r="AH40" i="1" s="1"/>
  <c r="AI40" i="1" s="1"/>
  <c r="AE40" i="1"/>
  <c r="AF40" i="1" s="1"/>
  <c r="AR39" i="1"/>
  <c r="AS39" i="1" s="1"/>
  <c r="AO39" i="1"/>
  <c r="AN39" i="1"/>
  <c r="AK39" i="1"/>
  <c r="AJ39" i="1"/>
  <c r="AG39" i="1"/>
  <c r="AH39" i="1" s="1"/>
  <c r="AI39" i="1" s="1"/>
  <c r="AE39" i="1"/>
  <c r="AF39" i="1" s="1"/>
  <c r="AR38" i="1"/>
  <c r="AS38" i="1" s="1"/>
  <c r="AO38" i="1"/>
  <c r="AN38" i="1"/>
  <c r="AK38" i="1"/>
  <c r="AJ38" i="1"/>
  <c r="AG38" i="1"/>
  <c r="AH38" i="1" s="1"/>
  <c r="AI38" i="1" s="1"/>
  <c r="AE38" i="1"/>
  <c r="AF38" i="1" s="1"/>
  <c r="AR37" i="1"/>
  <c r="AS37" i="1" s="1"/>
  <c r="AO37" i="1"/>
  <c r="AN37" i="1"/>
  <c r="AK37" i="1"/>
  <c r="AJ37" i="1"/>
  <c r="AG37" i="1"/>
  <c r="AH37" i="1" s="1"/>
  <c r="AI37" i="1" s="1"/>
  <c r="AE37" i="1"/>
  <c r="AF37" i="1" s="1"/>
  <c r="AR36" i="1"/>
  <c r="AS36" i="1" s="1"/>
  <c r="AO36" i="1"/>
  <c r="AN36" i="1"/>
  <c r="AK36" i="1"/>
  <c r="AJ36" i="1"/>
  <c r="AG36" i="1"/>
  <c r="AH36" i="1" s="1"/>
  <c r="AI36" i="1" s="1"/>
  <c r="AE36" i="1"/>
  <c r="AF36" i="1" s="1"/>
  <c r="AR35" i="1"/>
  <c r="AS35" i="1" s="1"/>
  <c r="AO35" i="1"/>
  <c r="AN35" i="1"/>
  <c r="AK35" i="1"/>
  <c r="AJ35" i="1"/>
  <c r="AG35" i="1"/>
  <c r="AH35" i="1" s="1"/>
  <c r="AI35" i="1" s="1"/>
  <c r="AE35" i="1"/>
  <c r="AF35" i="1" s="1"/>
  <c r="AR34" i="1"/>
  <c r="AS34" i="1" s="1"/>
  <c r="AO34" i="1"/>
  <c r="AN34" i="1"/>
  <c r="AK34" i="1"/>
  <c r="AJ34" i="1"/>
  <c r="AG34" i="1"/>
  <c r="AH34" i="1" s="1"/>
  <c r="AI34" i="1" s="1"/>
  <c r="AE34" i="1"/>
  <c r="AF34" i="1" s="1"/>
  <c r="AR33" i="1"/>
  <c r="AS33" i="1" s="1"/>
  <c r="S33" i="4" s="1"/>
  <c r="T33" i="4" s="1"/>
  <c r="U33" i="4" s="1"/>
  <c r="J33" i="7" s="1"/>
  <c r="AO33" i="1"/>
  <c r="AN33" i="1"/>
  <c r="AK33" i="1"/>
  <c r="AJ33" i="1"/>
  <c r="AG33" i="1"/>
  <c r="AH33" i="1" s="1"/>
  <c r="AI33" i="1" s="1"/>
  <c r="J33" i="4" s="1"/>
  <c r="K33" i="4" s="1"/>
  <c r="L33" i="4" s="1"/>
  <c r="AE33" i="1"/>
  <c r="AF33" i="1" s="1"/>
  <c r="G33" i="4" s="1"/>
  <c r="AR32" i="1"/>
  <c r="AS32" i="1" s="1"/>
  <c r="S32" i="4" s="1"/>
  <c r="T32" i="4" s="1"/>
  <c r="U32" i="4" s="1"/>
  <c r="J32" i="7" s="1"/>
  <c r="AO32" i="1"/>
  <c r="AN32" i="1"/>
  <c r="AK32" i="1"/>
  <c r="AJ32" i="1"/>
  <c r="AG32" i="1"/>
  <c r="AH32" i="1" s="1"/>
  <c r="AI32" i="1" s="1"/>
  <c r="J32" i="4" s="1"/>
  <c r="K32" i="4" s="1"/>
  <c r="L32" i="4" s="1"/>
  <c r="AE32" i="1"/>
  <c r="AF32" i="1" s="1"/>
  <c r="G32" i="4" s="1"/>
  <c r="AR31" i="1"/>
  <c r="AS31" i="1" s="1"/>
  <c r="S31" i="4" s="1"/>
  <c r="T31" i="4" s="1"/>
  <c r="U31" i="4" s="1"/>
  <c r="J31" i="7" s="1"/>
  <c r="AO31" i="1"/>
  <c r="AN31" i="1"/>
  <c r="AK31" i="1"/>
  <c r="AJ31" i="1"/>
  <c r="AG31" i="1"/>
  <c r="AH31" i="1" s="1"/>
  <c r="AI31" i="1" s="1"/>
  <c r="J31" i="4" s="1"/>
  <c r="K31" i="4" s="1"/>
  <c r="L31" i="4" s="1"/>
  <c r="AE31" i="1"/>
  <c r="AF31" i="1" s="1"/>
  <c r="G31" i="4" s="1"/>
  <c r="AR30" i="1"/>
  <c r="AS30" i="1" s="1"/>
  <c r="S30" i="4" s="1"/>
  <c r="T30" i="4" s="1"/>
  <c r="U30" i="4" s="1"/>
  <c r="J30" i="7" s="1"/>
  <c r="AO30" i="1"/>
  <c r="AN30" i="1"/>
  <c r="AK30" i="1"/>
  <c r="AJ30" i="1"/>
  <c r="AG30" i="1"/>
  <c r="AH30" i="1" s="1"/>
  <c r="AI30" i="1" s="1"/>
  <c r="J30" i="4" s="1"/>
  <c r="K30" i="4" s="1"/>
  <c r="L30" i="4" s="1"/>
  <c r="AE30" i="1"/>
  <c r="AF30" i="1" s="1"/>
  <c r="G30" i="4" s="1"/>
  <c r="AR29" i="1"/>
  <c r="AS29" i="1" s="1"/>
  <c r="S29" i="4" s="1"/>
  <c r="T29" i="4" s="1"/>
  <c r="U29" i="4" s="1"/>
  <c r="J29" i="7" s="1"/>
  <c r="AO29" i="1"/>
  <c r="AN29" i="1"/>
  <c r="AK29" i="1"/>
  <c r="AJ29" i="1"/>
  <c r="AG29" i="1"/>
  <c r="AH29" i="1" s="1"/>
  <c r="AI29" i="1" s="1"/>
  <c r="J29" i="4" s="1"/>
  <c r="K29" i="4" s="1"/>
  <c r="L29" i="4" s="1"/>
  <c r="AE29" i="1"/>
  <c r="AF29" i="1" s="1"/>
  <c r="G29" i="4" s="1"/>
  <c r="AR28" i="1"/>
  <c r="AS28" i="1" s="1"/>
  <c r="S28" i="4" s="1"/>
  <c r="T28" i="4" s="1"/>
  <c r="U28" i="4" s="1"/>
  <c r="J28" i="7" s="1"/>
  <c r="AO28" i="1"/>
  <c r="AN28" i="1"/>
  <c r="AK28" i="1"/>
  <c r="AJ28" i="1"/>
  <c r="AG28" i="1"/>
  <c r="AH28" i="1" s="1"/>
  <c r="AI28" i="1" s="1"/>
  <c r="J28" i="4" s="1"/>
  <c r="K28" i="4" s="1"/>
  <c r="L28" i="4" s="1"/>
  <c r="AE28" i="1"/>
  <c r="AF28" i="1" s="1"/>
  <c r="G28" i="4" s="1"/>
  <c r="AR27" i="1"/>
  <c r="AS27" i="1" s="1"/>
  <c r="S27" i="4" s="1"/>
  <c r="T27" i="4" s="1"/>
  <c r="U27" i="4" s="1"/>
  <c r="J27" i="7" s="1"/>
  <c r="AO27" i="1"/>
  <c r="AN27" i="1"/>
  <c r="AK27" i="1"/>
  <c r="AJ27" i="1"/>
  <c r="AG27" i="1"/>
  <c r="AH27" i="1" s="1"/>
  <c r="AI27" i="1" s="1"/>
  <c r="J27" i="4" s="1"/>
  <c r="K27" i="4" s="1"/>
  <c r="L27" i="4" s="1"/>
  <c r="AE27" i="1"/>
  <c r="AF27" i="1" s="1"/>
  <c r="G27" i="4" s="1"/>
  <c r="AR26" i="1"/>
  <c r="AS26" i="1" s="1"/>
  <c r="S26" i="4" s="1"/>
  <c r="T26" i="4" s="1"/>
  <c r="U26" i="4" s="1"/>
  <c r="J26" i="7" s="1"/>
  <c r="AO26" i="1"/>
  <c r="AN26" i="1"/>
  <c r="AK26" i="1"/>
  <c r="AJ26" i="1"/>
  <c r="AG26" i="1"/>
  <c r="AH26" i="1" s="1"/>
  <c r="AI26" i="1" s="1"/>
  <c r="J26" i="4" s="1"/>
  <c r="K26" i="4" s="1"/>
  <c r="L26" i="4" s="1"/>
  <c r="AE26" i="1"/>
  <c r="AF26" i="1" s="1"/>
  <c r="G26" i="4" s="1"/>
  <c r="AR25" i="1"/>
  <c r="AS25" i="1" s="1"/>
  <c r="S25" i="4" s="1"/>
  <c r="T25" i="4" s="1"/>
  <c r="U25" i="4" s="1"/>
  <c r="J25" i="7" s="1"/>
  <c r="AO25" i="1"/>
  <c r="AN25" i="1"/>
  <c r="AK25" i="1"/>
  <c r="AJ25" i="1"/>
  <c r="AG25" i="1"/>
  <c r="AH25" i="1" s="1"/>
  <c r="AI25" i="1" s="1"/>
  <c r="J25" i="4" s="1"/>
  <c r="K25" i="4" s="1"/>
  <c r="L25" i="4" s="1"/>
  <c r="AE25" i="1"/>
  <c r="AF25" i="1" s="1"/>
  <c r="G25" i="4" s="1"/>
  <c r="AR24" i="1"/>
  <c r="AS24" i="1" s="1"/>
  <c r="S24" i="4" s="1"/>
  <c r="T24" i="4" s="1"/>
  <c r="U24" i="4" s="1"/>
  <c r="J24" i="7" s="1"/>
  <c r="AO24" i="1"/>
  <c r="AN24" i="1"/>
  <c r="AK24" i="1"/>
  <c r="AJ24" i="1"/>
  <c r="AG24" i="1"/>
  <c r="AH24" i="1" s="1"/>
  <c r="AI24" i="1" s="1"/>
  <c r="J24" i="4" s="1"/>
  <c r="K24" i="4" s="1"/>
  <c r="L24" i="4" s="1"/>
  <c r="AE24" i="1"/>
  <c r="AF24" i="1" s="1"/>
  <c r="G24" i="4" s="1"/>
  <c r="AR23" i="1"/>
  <c r="AS23" i="1" s="1"/>
  <c r="S23" i="4" s="1"/>
  <c r="T23" i="4" s="1"/>
  <c r="U23" i="4" s="1"/>
  <c r="J23" i="7" s="1"/>
  <c r="AO23" i="1"/>
  <c r="AN23" i="1"/>
  <c r="AK23" i="1"/>
  <c r="AJ23" i="1"/>
  <c r="AG23" i="1"/>
  <c r="AH23" i="1" s="1"/>
  <c r="AI23" i="1" s="1"/>
  <c r="J23" i="4" s="1"/>
  <c r="K23" i="4" s="1"/>
  <c r="L23" i="4" s="1"/>
  <c r="AE23" i="1"/>
  <c r="AF23" i="1" s="1"/>
  <c r="G23" i="4" s="1"/>
  <c r="AR22" i="1"/>
  <c r="AS22" i="1" s="1"/>
  <c r="S22" i="4" s="1"/>
  <c r="T22" i="4" s="1"/>
  <c r="U22" i="4" s="1"/>
  <c r="J22" i="7" s="1"/>
  <c r="AO22" i="1"/>
  <c r="AN22" i="1"/>
  <c r="AK22" i="1"/>
  <c r="AJ22" i="1"/>
  <c r="AG22" i="1"/>
  <c r="AH22" i="1" s="1"/>
  <c r="AI22" i="1" s="1"/>
  <c r="J22" i="4" s="1"/>
  <c r="K22" i="4" s="1"/>
  <c r="L22" i="4" s="1"/>
  <c r="AE22" i="1"/>
  <c r="AF22" i="1" s="1"/>
  <c r="G22" i="4" s="1"/>
  <c r="AR21" i="1"/>
  <c r="AS21" i="1" s="1"/>
  <c r="S21" i="4" s="1"/>
  <c r="T21" i="4" s="1"/>
  <c r="U21" i="4" s="1"/>
  <c r="J21" i="7" s="1"/>
  <c r="AO21" i="1"/>
  <c r="AN21" i="1"/>
  <c r="AK21" i="1"/>
  <c r="AJ21" i="1"/>
  <c r="AG21" i="1"/>
  <c r="AH21" i="1" s="1"/>
  <c r="AI21" i="1" s="1"/>
  <c r="J21" i="4" s="1"/>
  <c r="K21" i="4" s="1"/>
  <c r="L21" i="4" s="1"/>
  <c r="AE21" i="1"/>
  <c r="AF21" i="1" s="1"/>
  <c r="G21" i="4" s="1"/>
  <c r="AR20" i="1"/>
  <c r="AS20" i="1" s="1"/>
  <c r="S20" i="4" s="1"/>
  <c r="T20" i="4" s="1"/>
  <c r="U20" i="4" s="1"/>
  <c r="J20" i="7" s="1"/>
  <c r="AO20" i="1"/>
  <c r="AN20" i="1"/>
  <c r="AK20" i="1"/>
  <c r="AJ20" i="1"/>
  <c r="AG20" i="1"/>
  <c r="AH20" i="1" s="1"/>
  <c r="AI20" i="1" s="1"/>
  <c r="J20" i="4" s="1"/>
  <c r="K20" i="4" s="1"/>
  <c r="L20" i="4" s="1"/>
  <c r="AE20" i="1"/>
  <c r="AF20" i="1" s="1"/>
  <c r="G20" i="4" s="1"/>
  <c r="AR19" i="1"/>
  <c r="AS19" i="1" s="1"/>
  <c r="S19" i="4" s="1"/>
  <c r="T19" i="4" s="1"/>
  <c r="U19" i="4" s="1"/>
  <c r="J19" i="7" s="1"/>
  <c r="AO19" i="1"/>
  <c r="AN19" i="1"/>
  <c r="AK19" i="1"/>
  <c r="AJ19" i="1"/>
  <c r="AG19" i="1"/>
  <c r="AH19" i="1" s="1"/>
  <c r="AI19" i="1" s="1"/>
  <c r="J19" i="4" s="1"/>
  <c r="K19" i="4" s="1"/>
  <c r="L19" i="4" s="1"/>
  <c r="AE19" i="1"/>
  <c r="AF19" i="1" s="1"/>
  <c r="G19" i="4" s="1"/>
  <c r="AR18" i="1"/>
  <c r="AS18" i="1" s="1"/>
  <c r="S18" i="4" s="1"/>
  <c r="T18" i="4" s="1"/>
  <c r="U18" i="4" s="1"/>
  <c r="J18" i="7" s="1"/>
  <c r="AO18" i="1"/>
  <c r="AN18" i="1"/>
  <c r="AK18" i="1"/>
  <c r="AJ18" i="1"/>
  <c r="AG18" i="1"/>
  <c r="AH18" i="1" s="1"/>
  <c r="AI18" i="1" s="1"/>
  <c r="J18" i="4" s="1"/>
  <c r="K18" i="4" s="1"/>
  <c r="L18" i="4" s="1"/>
  <c r="AE18" i="1"/>
  <c r="AF18" i="1" s="1"/>
  <c r="G18" i="4" s="1"/>
  <c r="AR17" i="1"/>
  <c r="AS17" i="1" s="1"/>
  <c r="S17" i="4" s="1"/>
  <c r="T17" i="4" s="1"/>
  <c r="U17" i="4" s="1"/>
  <c r="J17" i="7" s="1"/>
  <c r="AO17" i="1"/>
  <c r="AN17" i="1"/>
  <c r="AK17" i="1"/>
  <c r="AJ17" i="1"/>
  <c r="AG17" i="1"/>
  <c r="AH17" i="1" s="1"/>
  <c r="AI17" i="1" s="1"/>
  <c r="J17" i="4" s="1"/>
  <c r="K17" i="4" s="1"/>
  <c r="L17" i="4" s="1"/>
  <c r="AE17" i="1"/>
  <c r="AF17" i="1" s="1"/>
  <c r="G17" i="4" s="1"/>
  <c r="AR16" i="1"/>
  <c r="AS16" i="1" s="1"/>
  <c r="S16" i="4" s="1"/>
  <c r="T16" i="4" s="1"/>
  <c r="U16" i="4" s="1"/>
  <c r="J16" i="7" s="1"/>
  <c r="AO16" i="1"/>
  <c r="AN16" i="1"/>
  <c r="AK16" i="1"/>
  <c r="AJ16" i="1"/>
  <c r="AG16" i="1"/>
  <c r="AH16" i="1" s="1"/>
  <c r="AI16" i="1" s="1"/>
  <c r="J16" i="4" s="1"/>
  <c r="K16" i="4" s="1"/>
  <c r="L16" i="4" s="1"/>
  <c r="AE16" i="1"/>
  <c r="AF16" i="1" s="1"/>
  <c r="G16" i="4" s="1"/>
  <c r="AR15" i="1"/>
  <c r="AS15" i="1" s="1"/>
  <c r="S15" i="4" s="1"/>
  <c r="T15" i="4" s="1"/>
  <c r="U15" i="4" s="1"/>
  <c r="J15" i="7" s="1"/>
  <c r="AO15" i="1"/>
  <c r="AN15" i="1"/>
  <c r="AK15" i="1"/>
  <c r="AJ15" i="1"/>
  <c r="AG15" i="1"/>
  <c r="AH15" i="1" s="1"/>
  <c r="AI15" i="1" s="1"/>
  <c r="J15" i="4" s="1"/>
  <c r="K15" i="4" s="1"/>
  <c r="L15" i="4" s="1"/>
  <c r="AE15" i="1"/>
  <c r="AF15" i="1" s="1"/>
  <c r="G15" i="4" s="1"/>
  <c r="AR14" i="1"/>
  <c r="AS14" i="1" s="1"/>
  <c r="S14" i="4" s="1"/>
  <c r="T14" i="4" s="1"/>
  <c r="U14" i="4" s="1"/>
  <c r="J14" i="7" s="1"/>
  <c r="AO14" i="1"/>
  <c r="AN14" i="1"/>
  <c r="AK14" i="1"/>
  <c r="AJ14" i="1"/>
  <c r="AG14" i="1"/>
  <c r="AH14" i="1" s="1"/>
  <c r="AI14" i="1" s="1"/>
  <c r="J14" i="4" s="1"/>
  <c r="K14" i="4" s="1"/>
  <c r="L14" i="4" s="1"/>
  <c r="AE14" i="1"/>
  <c r="AF14" i="1" s="1"/>
  <c r="G14" i="4" s="1"/>
  <c r="AR13" i="1"/>
  <c r="AS13" i="1" s="1"/>
  <c r="S13" i="4" s="1"/>
  <c r="T13" i="4" s="1"/>
  <c r="U13" i="4" s="1"/>
  <c r="J13" i="7" s="1"/>
  <c r="AO13" i="1"/>
  <c r="AN13" i="1"/>
  <c r="AK13" i="1"/>
  <c r="AJ13" i="1"/>
  <c r="AG13" i="1"/>
  <c r="AH13" i="1" s="1"/>
  <c r="AI13" i="1" s="1"/>
  <c r="J13" i="4" s="1"/>
  <c r="K13" i="4" s="1"/>
  <c r="L13" i="4" s="1"/>
  <c r="AE13" i="1"/>
  <c r="AF13" i="1" s="1"/>
  <c r="G13" i="4" s="1"/>
  <c r="AR12" i="1"/>
  <c r="AS12" i="1" s="1"/>
  <c r="S12" i="4" s="1"/>
  <c r="T12" i="4" s="1"/>
  <c r="U12" i="4" s="1"/>
  <c r="J12" i="7" s="1"/>
  <c r="AO12" i="1"/>
  <c r="AN12" i="1"/>
  <c r="AK12" i="1"/>
  <c r="AJ12" i="1"/>
  <c r="AG12" i="1"/>
  <c r="AH12" i="1" s="1"/>
  <c r="AI12" i="1" s="1"/>
  <c r="J12" i="4" s="1"/>
  <c r="K12" i="4" s="1"/>
  <c r="L12" i="4" s="1"/>
  <c r="AE12" i="1"/>
  <c r="AF12" i="1" s="1"/>
  <c r="G12" i="4" s="1"/>
  <c r="AR11" i="1"/>
  <c r="AS11" i="1" s="1"/>
  <c r="S11" i="4" s="1"/>
  <c r="T11" i="4" s="1"/>
  <c r="U11" i="4" s="1"/>
  <c r="J11" i="7" s="1"/>
  <c r="AO11" i="1"/>
  <c r="AN11" i="1"/>
  <c r="AK11" i="1"/>
  <c r="AJ11" i="1"/>
  <c r="AG11" i="1"/>
  <c r="AH11" i="1" s="1"/>
  <c r="AI11" i="1" s="1"/>
  <c r="J11" i="4" s="1"/>
  <c r="K11" i="4" s="1"/>
  <c r="L11" i="4" s="1"/>
  <c r="AE11" i="1"/>
  <c r="AF11" i="1" s="1"/>
  <c r="G11" i="4" s="1"/>
  <c r="AR10" i="1"/>
  <c r="AS10" i="1" s="1"/>
  <c r="S10" i="4" s="1"/>
  <c r="T10" i="4" s="1"/>
  <c r="U10" i="4" s="1"/>
  <c r="J10" i="7" s="1"/>
  <c r="AO10" i="1"/>
  <c r="AN10" i="1"/>
  <c r="AK10" i="1"/>
  <c r="AJ10" i="1"/>
  <c r="AG10" i="1"/>
  <c r="AH10" i="1" s="1"/>
  <c r="AI10" i="1" s="1"/>
  <c r="J10" i="4" s="1"/>
  <c r="K10" i="4" s="1"/>
  <c r="L10" i="4" s="1"/>
  <c r="AE10" i="1"/>
  <c r="AF10" i="1" s="1"/>
  <c r="G10" i="4" s="1"/>
  <c r="AR9" i="1"/>
  <c r="AS9" i="1" s="1"/>
  <c r="S9" i="4" s="1"/>
  <c r="T9" i="4" s="1"/>
  <c r="U9" i="4" s="1"/>
  <c r="J9" i="7" s="1"/>
  <c r="AO9" i="1"/>
  <c r="AN9" i="1"/>
  <c r="AK9" i="1"/>
  <c r="AJ9" i="1"/>
  <c r="AG9" i="1"/>
  <c r="AH9" i="1" s="1"/>
  <c r="AI9" i="1" s="1"/>
  <c r="J9" i="4" s="1"/>
  <c r="K9" i="4" s="1"/>
  <c r="L9" i="4" s="1"/>
  <c r="AE9" i="1"/>
  <c r="AF9" i="1" s="1"/>
  <c r="G9" i="4" s="1"/>
  <c r="AR8" i="1"/>
  <c r="AS8" i="1" s="1"/>
  <c r="S8" i="4" s="1"/>
  <c r="T8" i="4" s="1"/>
  <c r="U8" i="4" s="1"/>
  <c r="J8" i="7" s="1"/>
  <c r="AO8" i="1"/>
  <c r="AN8" i="1"/>
  <c r="AK8" i="1"/>
  <c r="AJ8" i="1"/>
  <c r="AG8" i="1"/>
  <c r="AH8" i="1" s="1"/>
  <c r="AI8" i="1" s="1"/>
  <c r="J8" i="4" s="1"/>
  <c r="K8" i="4" s="1"/>
  <c r="L8" i="4" s="1"/>
  <c r="AE8" i="1"/>
  <c r="AF8" i="1" s="1"/>
  <c r="G8" i="4" s="1"/>
  <c r="AR7" i="1"/>
  <c r="AS7" i="1" s="1"/>
  <c r="S7" i="4" s="1"/>
  <c r="T7" i="4" s="1"/>
  <c r="U7" i="4" s="1"/>
  <c r="J7" i="7" s="1"/>
  <c r="AO7" i="1"/>
  <c r="AN7" i="1"/>
  <c r="AK7" i="1"/>
  <c r="AJ7" i="1"/>
  <c r="AG7" i="1"/>
  <c r="AH7" i="1" s="1"/>
  <c r="AI7" i="1" s="1"/>
  <c r="J7" i="4" s="1"/>
  <c r="K7" i="4" s="1"/>
  <c r="L7" i="4" s="1"/>
  <c r="AE7" i="1"/>
  <c r="AF7" i="1" s="1"/>
  <c r="G7" i="4" s="1"/>
  <c r="AR6" i="1"/>
  <c r="AS6" i="1" s="1"/>
  <c r="S6" i="4" s="1"/>
  <c r="T6" i="4" s="1"/>
  <c r="U6" i="4" s="1"/>
  <c r="J6" i="7" s="1"/>
  <c r="AO6" i="1"/>
  <c r="AN6" i="1"/>
  <c r="AK6" i="1"/>
  <c r="AJ6" i="1"/>
  <c r="AG6" i="1"/>
  <c r="AH6" i="1" s="1"/>
  <c r="AI6" i="1" s="1"/>
  <c r="J6" i="4" s="1"/>
  <c r="K6" i="4" s="1"/>
  <c r="L6" i="4" s="1"/>
  <c r="AE6" i="1"/>
  <c r="AF6" i="1" s="1"/>
  <c r="G6" i="4" s="1"/>
  <c r="AR5" i="1"/>
  <c r="AS5" i="1" s="1"/>
  <c r="S5" i="4" s="1"/>
  <c r="T5" i="4" s="1"/>
  <c r="U5" i="4" s="1"/>
  <c r="J5" i="7" s="1"/>
  <c r="AO5" i="1"/>
  <c r="AN5" i="1"/>
  <c r="AK5" i="1"/>
  <c r="AJ5" i="1"/>
  <c r="AG5" i="1"/>
  <c r="AH5" i="1" s="1"/>
  <c r="AI5" i="1" s="1"/>
  <c r="J5" i="4" s="1"/>
  <c r="K5" i="4" s="1"/>
  <c r="L5" i="4" s="1"/>
  <c r="AE5" i="1"/>
  <c r="AF5" i="1" s="1"/>
  <c r="G5" i="4" s="1"/>
  <c r="AR4" i="1"/>
  <c r="AS4" i="1" s="1"/>
  <c r="S4" i="4" s="1"/>
  <c r="T4" i="4" s="1"/>
  <c r="U4" i="4" s="1"/>
  <c r="J4" i="7" s="1"/>
  <c r="AO4" i="1"/>
  <c r="AN4" i="1"/>
  <c r="AK4" i="1"/>
  <c r="AJ4" i="1"/>
  <c r="AG4" i="1"/>
  <c r="AH4" i="1" s="1"/>
  <c r="AI4" i="1" s="1"/>
  <c r="AE4" i="1"/>
  <c r="AF4" i="1" s="1"/>
  <c r="G4" i="4" s="1"/>
  <c r="AP33" i="2" l="1"/>
  <c r="AQ33" i="2" s="1"/>
  <c r="P33" i="5" s="1"/>
  <c r="Q33" i="5" s="1"/>
  <c r="R33" i="5" s="1"/>
  <c r="AP38" i="1"/>
  <c r="AQ38" i="1" s="1"/>
  <c r="AL40" i="1"/>
  <c r="AM40" i="1" s="1"/>
  <c r="AL44" i="1"/>
  <c r="AM44" i="1" s="1"/>
  <c r="AL26" i="1"/>
  <c r="AM26" i="1" s="1"/>
  <c r="M26" i="4" s="1"/>
  <c r="N26" i="4" s="1"/>
  <c r="O26" i="4" s="1"/>
  <c r="H33" i="6"/>
  <c r="I33" i="6" s="1"/>
  <c r="F33" i="10" s="1"/>
  <c r="H32" i="6"/>
  <c r="I32" i="6" s="1"/>
  <c r="F32" i="10" s="1"/>
  <c r="H15" i="5"/>
  <c r="I15" i="5" s="1"/>
  <c r="H6" i="5"/>
  <c r="I6" i="5" s="1"/>
  <c r="H10" i="5"/>
  <c r="I10" i="5" s="1"/>
  <c r="H14" i="5"/>
  <c r="I14" i="5" s="1"/>
  <c r="H18" i="5"/>
  <c r="I18" i="5" s="1"/>
  <c r="H22" i="5"/>
  <c r="I22" i="5" s="1"/>
  <c r="H26" i="5"/>
  <c r="I26" i="5" s="1"/>
  <c r="H30" i="5"/>
  <c r="I30" i="5" s="1"/>
  <c r="H7" i="5"/>
  <c r="I7" i="5" s="1"/>
  <c r="H23" i="5"/>
  <c r="I23" i="5" s="1"/>
  <c r="H5" i="5"/>
  <c r="I5" i="5" s="1"/>
  <c r="H9" i="5"/>
  <c r="I9" i="5" s="1"/>
  <c r="H13" i="5"/>
  <c r="I13" i="5" s="1"/>
  <c r="H17" i="5"/>
  <c r="I17" i="5" s="1"/>
  <c r="H21" i="5"/>
  <c r="I21" i="5" s="1"/>
  <c r="H25" i="5"/>
  <c r="I25" i="5" s="1"/>
  <c r="H29" i="5"/>
  <c r="I29" i="5" s="1"/>
  <c r="H33" i="5"/>
  <c r="I33" i="5" s="1"/>
  <c r="H11" i="5"/>
  <c r="I11" i="5" s="1"/>
  <c r="H19" i="5"/>
  <c r="I19" i="5" s="1"/>
  <c r="H27" i="5"/>
  <c r="I27" i="5" s="1"/>
  <c r="H31" i="5"/>
  <c r="I31" i="5" s="1"/>
  <c r="H8" i="5"/>
  <c r="I8" i="5" s="1"/>
  <c r="H12" i="5"/>
  <c r="I12" i="5" s="1"/>
  <c r="H16" i="5"/>
  <c r="I16" i="5" s="1"/>
  <c r="H20" i="5"/>
  <c r="I20" i="5" s="1"/>
  <c r="H24" i="5"/>
  <c r="I24" i="5" s="1"/>
  <c r="H28" i="5"/>
  <c r="I28" i="5" s="1"/>
  <c r="H32" i="5"/>
  <c r="I32" i="5" s="1"/>
  <c r="H9" i="4"/>
  <c r="I9" i="4" s="1"/>
  <c r="H21" i="4"/>
  <c r="I21" i="4" s="1"/>
  <c r="H22" i="4"/>
  <c r="I22" i="4" s="1"/>
  <c r="H12" i="4"/>
  <c r="I12" i="4" s="1"/>
  <c r="H16" i="4"/>
  <c r="I16" i="4" s="1"/>
  <c r="H20" i="4"/>
  <c r="I20" i="4" s="1"/>
  <c r="H25" i="4"/>
  <c r="I25" i="4" s="1"/>
  <c r="H30" i="4"/>
  <c r="I30" i="4" s="1"/>
  <c r="H5" i="4"/>
  <c r="I5" i="4" s="1"/>
  <c r="H17" i="4"/>
  <c r="I17" i="4" s="1"/>
  <c r="H8" i="4"/>
  <c r="I8" i="4" s="1"/>
  <c r="H7" i="4"/>
  <c r="I7" i="4" s="1"/>
  <c r="AP7" i="1"/>
  <c r="AQ7" i="1" s="1"/>
  <c r="P7" i="4" s="1"/>
  <c r="Q7" i="4" s="1"/>
  <c r="R7" i="4" s="1"/>
  <c r="H11" i="4"/>
  <c r="I11" i="4" s="1"/>
  <c r="AP12" i="1"/>
  <c r="AQ12" i="1" s="1"/>
  <c r="P12" i="4" s="1"/>
  <c r="Q12" i="4" s="1"/>
  <c r="R12" i="4" s="1"/>
  <c r="AL13" i="1"/>
  <c r="AM13" i="1" s="1"/>
  <c r="M13" i="4" s="1"/>
  <c r="N13" i="4" s="1"/>
  <c r="O13" i="4" s="1"/>
  <c r="H15" i="4"/>
  <c r="I15" i="4" s="1"/>
  <c r="AL17" i="1"/>
  <c r="AM17" i="1" s="1"/>
  <c r="M17" i="4" s="1"/>
  <c r="N17" i="4" s="1"/>
  <c r="O17" i="4" s="1"/>
  <c r="H19" i="4"/>
  <c r="I19" i="4" s="1"/>
  <c r="H24" i="4"/>
  <c r="I24" i="4" s="1"/>
  <c r="H29" i="4"/>
  <c r="I29" i="4" s="1"/>
  <c r="H33" i="4"/>
  <c r="I33" i="4" s="1"/>
  <c r="H13" i="4"/>
  <c r="I13" i="4" s="1"/>
  <c r="H26" i="4"/>
  <c r="I26" i="4" s="1"/>
  <c r="H31" i="4"/>
  <c r="I31" i="4" s="1"/>
  <c r="H6" i="4"/>
  <c r="I6" i="4" s="1"/>
  <c r="H10" i="4"/>
  <c r="I10" i="4" s="1"/>
  <c r="H14" i="4"/>
  <c r="I14" i="4" s="1"/>
  <c r="H18" i="4"/>
  <c r="I18" i="4" s="1"/>
  <c r="H23" i="4"/>
  <c r="I23" i="4" s="1"/>
  <c r="H27" i="4"/>
  <c r="I27" i="4" s="1"/>
  <c r="H28" i="4"/>
  <c r="I28" i="4" s="1"/>
  <c r="AP28" i="1"/>
  <c r="AQ28" i="1" s="1"/>
  <c r="P28" i="4" s="1"/>
  <c r="Q28" i="4" s="1"/>
  <c r="R28" i="4" s="1"/>
  <c r="AL30" i="1"/>
  <c r="AM30" i="1" s="1"/>
  <c r="M30" i="4" s="1"/>
  <c r="N30" i="4" s="1"/>
  <c r="O30" i="4" s="1"/>
  <c r="H32" i="4"/>
  <c r="I32" i="4" s="1"/>
  <c r="AP32" i="1"/>
  <c r="AQ32" i="1" s="1"/>
  <c r="P32" i="4" s="1"/>
  <c r="Q32" i="4" s="1"/>
  <c r="R32" i="4" s="1"/>
  <c r="AL34" i="1"/>
  <c r="AM34" i="1" s="1"/>
  <c r="AL15" i="3"/>
  <c r="AM15" i="3" s="1"/>
  <c r="M15" i="6" s="1"/>
  <c r="AL23" i="3"/>
  <c r="AM23" i="3" s="1"/>
  <c r="M23" i="6" s="1"/>
  <c r="AP37" i="2"/>
  <c r="AQ37" i="2" s="1"/>
  <c r="AL29" i="2"/>
  <c r="AM29" i="2" s="1"/>
  <c r="M29" i="5" s="1"/>
  <c r="AP27" i="2"/>
  <c r="AQ27" i="2" s="1"/>
  <c r="P27" i="5" s="1"/>
  <c r="Q27" i="5" s="1"/>
  <c r="R27" i="5" s="1"/>
  <c r="AL9" i="1"/>
  <c r="AM9" i="1" s="1"/>
  <c r="M9" i="4" s="1"/>
  <c r="N9" i="4" s="1"/>
  <c r="O9" i="4" s="1"/>
  <c r="J4" i="4"/>
  <c r="K4" i="4" s="1"/>
  <c r="L4" i="4" s="1"/>
  <c r="AP4" i="1"/>
  <c r="AQ4" i="1" s="1"/>
  <c r="P4" i="4" s="1"/>
  <c r="Q4" i="4" s="1"/>
  <c r="R4" i="4" s="1"/>
  <c r="AP8" i="1"/>
  <c r="AQ8" i="1" s="1"/>
  <c r="P8" i="4" s="1"/>
  <c r="Q8" i="4" s="1"/>
  <c r="R8" i="4" s="1"/>
  <c r="AP9" i="1"/>
  <c r="AQ9" i="1" s="1"/>
  <c r="P9" i="4" s="1"/>
  <c r="Q9" i="4" s="1"/>
  <c r="R9" i="4" s="1"/>
  <c r="AP13" i="1"/>
  <c r="AQ13" i="1" s="1"/>
  <c r="P13" i="4" s="1"/>
  <c r="Q13" i="4" s="1"/>
  <c r="R13" i="4" s="1"/>
  <c r="AP22" i="1"/>
  <c r="AQ22" i="1" s="1"/>
  <c r="P22" i="4" s="1"/>
  <c r="Q22" i="4" s="1"/>
  <c r="R22" i="4" s="1"/>
  <c r="AL24" i="1"/>
  <c r="AM24" i="1" s="1"/>
  <c r="M24" i="4" s="1"/>
  <c r="N24" i="4" s="1"/>
  <c r="O24" i="4" s="1"/>
  <c r="H5" i="6"/>
  <c r="I5" i="6" s="1"/>
  <c r="F5" i="10" s="1"/>
  <c r="S15" i="6"/>
  <c r="T15" i="6" s="1"/>
  <c r="U15" i="6" s="1"/>
  <c r="J15" i="9" s="1"/>
  <c r="S19" i="6"/>
  <c r="T19" i="6" s="1"/>
  <c r="U19" i="6" s="1"/>
  <c r="J19" i="9" s="1"/>
  <c r="S11" i="6"/>
  <c r="T11" i="6" s="1"/>
  <c r="U11" i="6" s="1"/>
  <c r="J11" i="9" s="1"/>
  <c r="S10" i="6"/>
  <c r="T10" i="6" s="1"/>
  <c r="U10" i="6" s="1"/>
  <c r="J10" i="9" s="1"/>
  <c r="H12" i="6"/>
  <c r="I12" i="6" s="1"/>
  <c r="F12" i="10" s="1"/>
  <c r="S14" i="6"/>
  <c r="T14" i="6" s="1"/>
  <c r="U14" i="6" s="1"/>
  <c r="J14" i="9" s="1"/>
  <c r="H16" i="6"/>
  <c r="I16" i="6" s="1"/>
  <c r="F16" i="10" s="1"/>
  <c r="S22" i="6"/>
  <c r="T22" i="6" s="1"/>
  <c r="U22" i="6" s="1"/>
  <c r="J22" i="9" s="1"/>
  <c r="H24" i="6"/>
  <c r="I24" i="6" s="1"/>
  <c r="F24" i="10" s="1"/>
  <c r="J4" i="6"/>
  <c r="K4" i="6" s="1"/>
  <c r="L4" i="6" s="1"/>
  <c r="G4" i="10" s="1"/>
  <c r="AL5" i="3"/>
  <c r="AM5" i="3" s="1"/>
  <c r="S5" i="6"/>
  <c r="T5" i="6" s="1"/>
  <c r="U5" i="6" s="1"/>
  <c r="J5" i="9" s="1"/>
  <c r="H7" i="6"/>
  <c r="I7" i="6" s="1"/>
  <c r="F7" i="10" s="1"/>
  <c r="AP7" i="3"/>
  <c r="AQ7" i="3" s="1"/>
  <c r="P7" i="6" s="1"/>
  <c r="Q7" i="6" s="1"/>
  <c r="R7" i="6" s="1"/>
  <c r="I7" i="10" s="1"/>
  <c r="S9" i="6"/>
  <c r="T9" i="6" s="1"/>
  <c r="U9" i="6" s="1"/>
  <c r="J9" i="9" s="1"/>
  <c r="H11" i="6"/>
  <c r="I11" i="6" s="1"/>
  <c r="F11" i="10" s="1"/>
  <c r="S13" i="6"/>
  <c r="T13" i="6" s="1"/>
  <c r="U13" i="6" s="1"/>
  <c r="J13" i="9" s="1"/>
  <c r="H15" i="6"/>
  <c r="I15" i="6" s="1"/>
  <c r="F15" i="10" s="1"/>
  <c r="S17" i="6"/>
  <c r="T17" i="6" s="1"/>
  <c r="U17" i="6" s="1"/>
  <c r="J17" i="9" s="1"/>
  <c r="H19" i="6"/>
  <c r="I19" i="6" s="1"/>
  <c r="F19" i="10" s="1"/>
  <c r="S21" i="6"/>
  <c r="T21" i="6" s="1"/>
  <c r="U21" i="6" s="1"/>
  <c r="J21" i="9" s="1"/>
  <c r="H23" i="6"/>
  <c r="I23" i="6" s="1"/>
  <c r="F23" i="10" s="1"/>
  <c r="S25" i="6"/>
  <c r="T25" i="6" s="1"/>
  <c r="U25" i="6" s="1"/>
  <c r="J25" i="9" s="1"/>
  <c r="H27" i="6"/>
  <c r="I27" i="6" s="1"/>
  <c r="F27" i="10" s="1"/>
  <c r="S29" i="6"/>
  <c r="T29" i="6" s="1"/>
  <c r="U29" i="6" s="1"/>
  <c r="J29" i="9" s="1"/>
  <c r="H31" i="6"/>
  <c r="I31" i="6" s="1"/>
  <c r="F31" i="10" s="1"/>
  <c r="S7" i="6"/>
  <c r="T7" i="6" s="1"/>
  <c r="U7" i="6" s="1"/>
  <c r="J7" i="9" s="1"/>
  <c r="H9" i="6"/>
  <c r="I9" i="6" s="1"/>
  <c r="F9" i="10" s="1"/>
  <c r="H13" i="6"/>
  <c r="I13" i="6" s="1"/>
  <c r="F13" i="10" s="1"/>
  <c r="H17" i="6"/>
  <c r="I17" i="6" s="1"/>
  <c r="F17" i="10" s="1"/>
  <c r="H21" i="6"/>
  <c r="I21" i="6" s="1"/>
  <c r="F21" i="10" s="1"/>
  <c r="S23" i="6"/>
  <c r="T23" i="6" s="1"/>
  <c r="U23" i="6" s="1"/>
  <c r="J23" i="9" s="1"/>
  <c r="H25" i="6"/>
  <c r="I25" i="6" s="1"/>
  <c r="F25" i="10" s="1"/>
  <c r="S27" i="6"/>
  <c r="T27" i="6" s="1"/>
  <c r="U27" i="6" s="1"/>
  <c r="J27" i="9" s="1"/>
  <c r="H29" i="6"/>
  <c r="I29" i="6" s="1"/>
  <c r="F29" i="10" s="1"/>
  <c r="S31" i="6"/>
  <c r="T31" i="6" s="1"/>
  <c r="U31" i="6" s="1"/>
  <c r="J31" i="9" s="1"/>
  <c r="S6" i="6"/>
  <c r="T6" i="6" s="1"/>
  <c r="U6" i="6" s="1"/>
  <c r="J6" i="9" s="1"/>
  <c r="H8" i="6"/>
  <c r="I8" i="6" s="1"/>
  <c r="F8" i="10" s="1"/>
  <c r="S18" i="6"/>
  <c r="T18" i="6" s="1"/>
  <c r="U18" i="6" s="1"/>
  <c r="J18" i="9" s="1"/>
  <c r="H20" i="6"/>
  <c r="I20" i="6" s="1"/>
  <c r="F20" i="10" s="1"/>
  <c r="S26" i="6"/>
  <c r="T26" i="6" s="1"/>
  <c r="U26" i="6" s="1"/>
  <c r="J26" i="9" s="1"/>
  <c r="H28" i="6"/>
  <c r="I28" i="6" s="1"/>
  <c r="F28" i="10" s="1"/>
  <c r="S30" i="6"/>
  <c r="T30" i="6" s="1"/>
  <c r="U30" i="6" s="1"/>
  <c r="J30" i="9" s="1"/>
  <c r="H6" i="6"/>
  <c r="I6" i="6" s="1"/>
  <c r="F6" i="10" s="1"/>
  <c r="S8" i="6"/>
  <c r="T8" i="6" s="1"/>
  <c r="U8" i="6" s="1"/>
  <c r="J8" i="9" s="1"/>
  <c r="H10" i="6"/>
  <c r="I10" i="6" s="1"/>
  <c r="F10" i="10" s="1"/>
  <c r="S12" i="6"/>
  <c r="T12" i="6" s="1"/>
  <c r="U12" i="6" s="1"/>
  <c r="J12" i="9" s="1"/>
  <c r="H14" i="6"/>
  <c r="I14" i="6" s="1"/>
  <c r="F14" i="10" s="1"/>
  <c r="S16" i="6"/>
  <c r="T16" i="6" s="1"/>
  <c r="U16" i="6" s="1"/>
  <c r="J16" i="9" s="1"/>
  <c r="H18" i="6"/>
  <c r="I18" i="6" s="1"/>
  <c r="F18" i="10" s="1"/>
  <c r="S20" i="6"/>
  <c r="T20" i="6" s="1"/>
  <c r="U20" i="6" s="1"/>
  <c r="J20" i="9" s="1"/>
  <c r="H22" i="6"/>
  <c r="I22" i="6" s="1"/>
  <c r="F22" i="10" s="1"/>
  <c r="S24" i="6"/>
  <c r="T24" i="6" s="1"/>
  <c r="U24" i="6" s="1"/>
  <c r="J24" i="9" s="1"/>
  <c r="H26" i="6"/>
  <c r="I26" i="6" s="1"/>
  <c r="F26" i="10" s="1"/>
  <c r="S28" i="6"/>
  <c r="T28" i="6" s="1"/>
  <c r="U28" i="6" s="1"/>
  <c r="J28" i="9" s="1"/>
  <c r="H30" i="6"/>
  <c r="I30" i="6" s="1"/>
  <c r="F30" i="10" s="1"/>
  <c r="K10" i="5"/>
  <c r="L10" i="5" s="1"/>
  <c r="K22" i="5"/>
  <c r="L22" i="5" s="1"/>
  <c r="K26" i="5"/>
  <c r="L26" i="5" s="1"/>
  <c r="K9" i="5"/>
  <c r="L9" i="5" s="1"/>
  <c r="K21" i="5"/>
  <c r="L21" i="5" s="1"/>
  <c r="AL22" i="2"/>
  <c r="AM22" i="2" s="1"/>
  <c r="K25" i="5"/>
  <c r="L25" i="5" s="1"/>
  <c r="AL27" i="2"/>
  <c r="AM27" i="2" s="1"/>
  <c r="AP29" i="2"/>
  <c r="AQ29" i="2" s="1"/>
  <c r="K30" i="5"/>
  <c r="L30" i="5" s="1"/>
  <c r="K6" i="5"/>
  <c r="L6" i="5" s="1"/>
  <c r="K14" i="5"/>
  <c r="L14" i="5" s="1"/>
  <c r="K18" i="5"/>
  <c r="L18" i="5" s="1"/>
  <c r="K31" i="5"/>
  <c r="L31" i="5" s="1"/>
  <c r="J4" i="5"/>
  <c r="K4" i="5" s="1"/>
  <c r="L4" i="5" s="1"/>
  <c r="K8" i="5"/>
  <c r="L8" i="5" s="1"/>
  <c r="K12" i="5"/>
  <c r="L12" i="5" s="1"/>
  <c r="K16" i="5"/>
  <c r="L16" i="5" s="1"/>
  <c r="K20" i="5"/>
  <c r="L20" i="5" s="1"/>
  <c r="K24" i="5"/>
  <c r="L24" i="5" s="1"/>
  <c r="K28" i="5"/>
  <c r="L28" i="5" s="1"/>
  <c r="K29" i="5"/>
  <c r="L29" i="5" s="1"/>
  <c r="K7" i="5"/>
  <c r="L7" i="5" s="1"/>
  <c r="K11" i="5"/>
  <c r="L11" i="5" s="1"/>
  <c r="K15" i="5"/>
  <c r="L15" i="5" s="1"/>
  <c r="K19" i="5"/>
  <c r="L19" i="5" s="1"/>
  <c r="K23" i="5"/>
  <c r="L23" i="5" s="1"/>
  <c r="K27" i="5"/>
  <c r="L27" i="5" s="1"/>
  <c r="AP40" i="2"/>
  <c r="AQ40" i="2" s="1"/>
  <c r="AP42" i="1"/>
  <c r="AQ42" i="1" s="1"/>
  <c r="AL32" i="1"/>
  <c r="AM32" i="1" s="1"/>
  <c r="M32" i="4" s="1"/>
  <c r="N32" i="4" s="1"/>
  <c r="O32" i="4" s="1"/>
  <c r="AP39" i="1"/>
  <c r="AQ39" i="1" s="1"/>
  <c r="AL12" i="1"/>
  <c r="AM12" i="1" s="1"/>
  <c r="M12" i="4" s="1"/>
  <c r="N12" i="4" s="1"/>
  <c r="O12" i="4" s="1"/>
  <c r="AL22" i="1"/>
  <c r="AM22" i="1" s="1"/>
  <c r="M22" i="4" s="1"/>
  <c r="N22" i="4" s="1"/>
  <c r="O22" i="4" s="1"/>
  <c r="AP26" i="1"/>
  <c r="AQ26" i="1" s="1"/>
  <c r="P26" i="4" s="1"/>
  <c r="Q26" i="4" s="1"/>
  <c r="R26" i="4" s="1"/>
  <c r="AL27" i="1"/>
  <c r="AM27" i="1" s="1"/>
  <c r="M27" i="4" s="1"/>
  <c r="N27" i="4" s="1"/>
  <c r="O27" i="4" s="1"/>
  <c r="AP30" i="1"/>
  <c r="AQ30" i="1" s="1"/>
  <c r="P30" i="4" s="1"/>
  <c r="Q30" i="4" s="1"/>
  <c r="R30" i="4" s="1"/>
  <c r="AL8" i="1"/>
  <c r="AM8" i="1" s="1"/>
  <c r="M8" i="4" s="1"/>
  <c r="N8" i="4" s="1"/>
  <c r="O8" i="4" s="1"/>
  <c r="AP16" i="1"/>
  <c r="AQ16" i="1" s="1"/>
  <c r="P16" i="4" s="1"/>
  <c r="Q16" i="4" s="1"/>
  <c r="R16" i="4" s="1"/>
  <c r="H4" i="4"/>
  <c r="I4" i="4" s="1"/>
  <c r="AL4" i="1"/>
  <c r="AM4" i="1" s="1"/>
  <c r="M4" i="4" s="1"/>
  <c r="N4" i="4" s="1"/>
  <c r="O4" i="4" s="1"/>
  <c r="AP5" i="1"/>
  <c r="AQ5" i="1" s="1"/>
  <c r="P5" i="4" s="1"/>
  <c r="Q5" i="4" s="1"/>
  <c r="R5" i="4" s="1"/>
  <c r="AL10" i="1"/>
  <c r="AM10" i="1" s="1"/>
  <c r="M10" i="4" s="1"/>
  <c r="N10" i="4" s="1"/>
  <c r="O10" i="4" s="1"/>
  <c r="AL20" i="1"/>
  <c r="AM20" i="1" s="1"/>
  <c r="M20" i="4" s="1"/>
  <c r="N20" i="4" s="1"/>
  <c r="O20" i="4" s="1"/>
  <c r="AL24" i="2"/>
  <c r="AM24" i="2" s="1"/>
  <c r="AP5" i="2"/>
  <c r="AQ5" i="2" s="1"/>
  <c r="AP9" i="2"/>
  <c r="AQ9" i="2" s="1"/>
  <c r="AP13" i="2"/>
  <c r="AQ13" i="2" s="1"/>
  <c r="AP17" i="2"/>
  <c r="AQ17" i="2" s="1"/>
  <c r="AP21" i="2"/>
  <c r="AQ21" i="2" s="1"/>
  <c r="AL23" i="2"/>
  <c r="AM23" i="2" s="1"/>
  <c r="AP7" i="2"/>
  <c r="AQ7" i="2" s="1"/>
  <c r="AP11" i="2"/>
  <c r="AQ11" i="2" s="1"/>
  <c r="AP15" i="2"/>
  <c r="AQ15" i="2" s="1"/>
  <c r="AP19" i="2"/>
  <c r="AQ19" i="2" s="1"/>
  <c r="AP20" i="3"/>
  <c r="AQ20" i="3" s="1"/>
  <c r="P20" i="6" s="1"/>
  <c r="Q20" i="6" s="1"/>
  <c r="R20" i="6" s="1"/>
  <c r="I20" i="10" s="1"/>
  <c r="AP28" i="3"/>
  <c r="AQ28" i="3" s="1"/>
  <c r="P28" i="6" s="1"/>
  <c r="Q28" i="6" s="1"/>
  <c r="R28" i="6" s="1"/>
  <c r="I28" i="10" s="1"/>
  <c r="AL17" i="3"/>
  <c r="AM17" i="3" s="1"/>
  <c r="AL21" i="3"/>
  <c r="AM21" i="3" s="1"/>
  <c r="AL29" i="3"/>
  <c r="AM29" i="3" s="1"/>
  <c r="AL6" i="3"/>
  <c r="AM6" i="3" s="1"/>
  <c r="AP14" i="3"/>
  <c r="AQ14" i="3" s="1"/>
  <c r="P14" i="6" s="1"/>
  <c r="Q14" i="6" s="1"/>
  <c r="R14" i="6" s="1"/>
  <c r="I14" i="10" s="1"/>
  <c r="AP18" i="3"/>
  <c r="AQ18" i="3" s="1"/>
  <c r="P18" i="6" s="1"/>
  <c r="Q18" i="6" s="1"/>
  <c r="R18" i="6" s="1"/>
  <c r="I18" i="10" s="1"/>
  <c r="AP10" i="3"/>
  <c r="AQ10" i="3" s="1"/>
  <c r="P10" i="6" s="1"/>
  <c r="Q10" i="6" s="1"/>
  <c r="R10" i="6" s="1"/>
  <c r="I10" i="10" s="1"/>
  <c r="AL13" i="3"/>
  <c r="AM13" i="3" s="1"/>
  <c r="AP26" i="3"/>
  <c r="AQ26" i="3" s="1"/>
  <c r="P26" i="6" s="1"/>
  <c r="Q26" i="6" s="1"/>
  <c r="R26" i="6" s="1"/>
  <c r="I26" i="10" s="1"/>
  <c r="T25" i="5"/>
  <c r="U25" i="5" s="1"/>
  <c r="J25" i="8" s="1"/>
  <c r="T4" i="5"/>
  <c r="U4" i="5" s="1"/>
  <c r="J4" i="8" s="1"/>
  <c r="T8" i="5"/>
  <c r="U8" i="5" s="1"/>
  <c r="J8" i="8" s="1"/>
  <c r="T10" i="5"/>
  <c r="U10" i="5" s="1"/>
  <c r="J10" i="8" s="1"/>
  <c r="T14" i="5"/>
  <c r="U14" i="5" s="1"/>
  <c r="J14" i="8" s="1"/>
  <c r="T16" i="5"/>
  <c r="U16" i="5" s="1"/>
  <c r="J16" i="8" s="1"/>
  <c r="T18" i="5"/>
  <c r="U18" i="5" s="1"/>
  <c r="J18" i="8" s="1"/>
  <c r="T20" i="5"/>
  <c r="U20" i="5" s="1"/>
  <c r="J20" i="8" s="1"/>
  <c r="T24" i="5"/>
  <c r="U24" i="5" s="1"/>
  <c r="J24" i="8" s="1"/>
  <c r="T31" i="5"/>
  <c r="U31" i="5" s="1"/>
  <c r="J31" i="8" s="1"/>
  <c r="T22" i="5"/>
  <c r="U22" i="5" s="1"/>
  <c r="J22" i="8" s="1"/>
  <c r="T30" i="5"/>
  <c r="U30" i="5" s="1"/>
  <c r="J30" i="8" s="1"/>
  <c r="T6" i="5"/>
  <c r="U6" i="5" s="1"/>
  <c r="J6" i="8" s="1"/>
  <c r="T12" i="5"/>
  <c r="U12" i="5" s="1"/>
  <c r="J12" i="8" s="1"/>
  <c r="T26" i="5"/>
  <c r="U26" i="5" s="1"/>
  <c r="J26" i="8" s="1"/>
  <c r="T27" i="5"/>
  <c r="U27" i="5" s="1"/>
  <c r="J27" i="8" s="1"/>
  <c r="T28" i="5"/>
  <c r="U28" i="5" s="1"/>
  <c r="J28" i="8" s="1"/>
  <c r="T23" i="5"/>
  <c r="U23" i="5" s="1"/>
  <c r="J23" i="8" s="1"/>
  <c r="AP38" i="2"/>
  <c r="AQ38" i="2" s="1"/>
  <c r="AL5" i="2"/>
  <c r="AM5" i="2" s="1"/>
  <c r="T5" i="5"/>
  <c r="U5" i="5" s="1"/>
  <c r="J5" i="8" s="1"/>
  <c r="AL7" i="2"/>
  <c r="AM7" i="2" s="1"/>
  <c r="T7" i="5"/>
  <c r="U7" i="5" s="1"/>
  <c r="J7" i="8" s="1"/>
  <c r="AL9" i="2"/>
  <c r="AM9" i="2" s="1"/>
  <c r="T9" i="5"/>
  <c r="U9" i="5" s="1"/>
  <c r="J9" i="8" s="1"/>
  <c r="AL11" i="2"/>
  <c r="AM11" i="2" s="1"/>
  <c r="T11" i="5"/>
  <c r="U11" i="5" s="1"/>
  <c r="J11" i="8" s="1"/>
  <c r="AL13" i="2"/>
  <c r="AM13" i="2" s="1"/>
  <c r="T13" i="5"/>
  <c r="U13" i="5" s="1"/>
  <c r="J13" i="8" s="1"/>
  <c r="AL15" i="2"/>
  <c r="AM15" i="2" s="1"/>
  <c r="T15" i="5"/>
  <c r="U15" i="5" s="1"/>
  <c r="J15" i="8" s="1"/>
  <c r="AL17" i="2"/>
  <c r="AM17" i="2" s="1"/>
  <c r="T17" i="5"/>
  <c r="U17" i="5" s="1"/>
  <c r="J17" i="8" s="1"/>
  <c r="AL19" i="2"/>
  <c r="AM19" i="2" s="1"/>
  <c r="T19" i="5"/>
  <c r="U19" i="5" s="1"/>
  <c r="J19" i="8" s="1"/>
  <c r="AL21" i="2"/>
  <c r="AM21" i="2" s="1"/>
  <c r="T21" i="5"/>
  <c r="U21" i="5" s="1"/>
  <c r="J21" i="8" s="1"/>
  <c r="AL25" i="2"/>
  <c r="AM25" i="2" s="1"/>
  <c r="T29" i="5"/>
  <c r="U29" i="5" s="1"/>
  <c r="J29" i="8" s="1"/>
  <c r="AL33" i="2"/>
  <c r="AM33" i="2" s="1"/>
  <c r="M33" i="5" s="1"/>
  <c r="N33" i="5" s="1"/>
  <c r="O33" i="5" s="1"/>
  <c r="AL34" i="2"/>
  <c r="AM34" i="2" s="1"/>
  <c r="AP35" i="2"/>
  <c r="AQ35" i="2" s="1"/>
  <c r="AL37" i="2"/>
  <c r="AM37" i="2" s="1"/>
  <c r="AP43" i="2"/>
  <c r="AQ43" i="2" s="1"/>
  <c r="AL6" i="1"/>
  <c r="AM6" i="1" s="1"/>
  <c r="M6" i="4" s="1"/>
  <c r="N6" i="4" s="1"/>
  <c r="O6" i="4" s="1"/>
  <c r="AL5" i="1"/>
  <c r="AM5" i="1" s="1"/>
  <c r="M5" i="4" s="1"/>
  <c r="N5" i="4" s="1"/>
  <c r="O5" i="4" s="1"/>
  <c r="AP6" i="1"/>
  <c r="AQ6" i="1" s="1"/>
  <c r="P6" i="4" s="1"/>
  <c r="Q6" i="4" s="1"/>
  <c r="R6" i="4" s="1"/>
  <c r="AL11" i="1"/>
  <c r="AM11" i="1" s="1"/>
  <c r="M11" i="4" s="1"/>
  <c r="N11" i="4" s="1"/>
  <c r="O11" i="4" s="1"/>
  <c r="AL14" i="1"/>
  <c r="AM14" i="1" s="1"/>
  <c r="M14" i="4" s="1"/>
  <c r="N14" i="4" s="1"/>
  <c r="O14" i="4" s="1"/>
  <c r="AL15" i="1"/>
  <c r="AM15" i="1" s="1"/>
  <c r="M15" i="4" s="1"/>
  <c r="N15" i="4" s="1"/>
  <c r="O15" i="4" s="1"/>
  <c r="AL16" i="1"/>
  <c r="AM16" i="1" s="1"/>
  <c r="M16" i="4" s="1"/>
  <c r="N16" i="4" s="1"/>
  <c r="O16" i="4" s="1"/>
  <c r="AP18" i="1"/>
  <c r="AQ18" i="1" s="1"/>
  <c r="P18" i="4" s="1"/>
  <c r="Q18" i="4" s="1"/>
  <c r="R18" i="4" s="1"/>
  <c r="AL37" i="1"/>
  <c r="AM37" i="1" s="1"/>
  <c r="AL43" i="1"/>
  <c r="AM43" i="1" s="1"/>
  <c r="E10" i="9"/>
  <c r="E5" i="9"/>
  <c r="E8" i="9"/>
  <c r="E11" i="9"/>
  <c r="E16" i="9"/>
  <c r="E7" i="9"/>
  <c r="E9" i="9"/>
  <c r="E14" i="9"/>
  <c r="E4" i="8"/>
  <c r="E4" i="10"/>
  <c r="E4" i="9"/>
  <c r="E4" i="7"/>
  <c r="E13" i="9"/>
  <c r="E6" i="9"/>
  <c r="E12" i="9"/>
  <c r="E15" i="9"/>
  <c r="AP47" i="3"/>
  <c r="AQ47" i="3" s="1"/>
  <c r="AL9" i="3"/>
  <c r="AM9" i="3" s="1"/>
  <c r="AP11" i="3"/>
  <c r="AQ11" i="3" s="1"/>
  <c r="P11" i="6" s="1"/>
  <c r="Q11" i="6" s="1"/>
  <c r="R11" i="6" s="1"/>
  <c r="I11" i="10" s="1"/>
  <c r="AP22" i="3"/>
  <c r="AQ22" i="3" s="1"/>
  <c r="P22" i="6" s="1"/>
  <c r="Q22" i="6" s="1"/>
  <c r="R22" i="6" s="1"/>
  <c r="I22" i="10" s="1"/>
  <c r="AL25" i="3"/>
  <c r="AM25" i="3" s="1"/>
  <c r="AP6" i="3"/>
  <c r="AQ6" i="3" s="1"/>
  <c r="P6" i="6" s="1"/>
  <c r="Q6" i="6" s="1"/>
  <c r="R6" i="6" s="1"/>
  <c r="I6" i="10" s="1"/>
  <c r="AL10" i="3"/>
  <c r="AM10" i="3" s="1"/>
  <c r="AP16" i="3"/>
  <c r="AQ16" i="3" s="1"/>
  <c r="P16" i="6" s="1"/>
  <c r="Q16" i="6" s="1"/>
  <c r="R16" i="6" s="1"/>
  <c r="I16" i="10" s="1"/>
  <c r="AL19" i="3"/>
  <c r="AM19" i="3" s="1"/>
  <c r="AP24" i="3"/>
  <c r="AQ24" i="3" s="1"/>
  <c r="P24" i="6" s="1"/>
  <c r="Q24" i="6" s="1"/>
  <c r="R24" i="6" s="1"/>
  <c r="I24" i="10" s="1"/>
  <c r="AL27" i="3"/>
  <c r="AM27" i="3" s="1"/>
  <c r="AL43" i="2"/>
  <c r="AM43" i="2" s="1"/>
  <c r="AL45" i="2"/>
  <c r="AM45" i="2" s="1"/>
  <c r="AL46" i="2"/>
  <c r="AM46" i="2" s="1"/>
  <c r="AP48" i="2"/>
  <c r="AQ48" i="2" s="1"/>
  <c r="AL4" i="2"/>
  <c r="AM4" i="2" s="1"/>
  <c r="AP6" i="2"/>
  <c r="AQ6" i="2" s="1"/>
  <c r="AL8" i="2"/>
  <c r="AM8" i="2" s="1"/>
  <c r="AP10" i="2"/>
  <c r="AQ10" i="2" s="1"/>
  <c r="AL12" i="2"/>
  <c r="AM12" i="2" s="1"/>
  <c r="AP14" i="2"/>
  <c r="AQ14" i="2" s="1"/>
  <c r="AL16" i="2"/>
  <c r="AM16" i="2" s="1"/>
  <c r="AP18" i="2"/>
  <c r="AQ18" i="2" s="1"/>
  <c r="AL20" i="2"/>
  <c r="AM20" i="2" s="1"/>
  <c r="AL26" i="2"/>
  <c r="AM26" i="2" s="1"/>
  <c r="AL30" i="2"/>
  <c r="AM30" i="2" s="1"/>
  <c r="AP32" i="2"/>
  <c r="AQ32" i="2" s="1"/>
  <c r="P32" i="5" s="1"/>
  <c r="Q32" i="5" s="1"/>
  <c r="R32" i="5" s="1"/>
  <c r="AP39" i="2"/>
  <c r="AQ39" i="2" s="1"/>
  <c r="AL41" i="2"/>
  <c r="AM41" i="2" s="1"/>
  <c r="AL40" i="2"/>
  <c r="AM40" i="2" s="1"/>
  <c r="AP4" i="2"/>
  <c r="AQ4" i="2" s="1"/>
  <c r="AL6" i="2"/>
  <c r="AM6" i="2" s="1"/>
  <c r="AP8" i="2"/>
  <c r="AQ8" i="2" s="1"/>
  <c r="AL10" i="2"/>
  <c r="AM10" i="2" s="1"/>
  <c r="AP12" i="2"/>
  <c r="AQ12" i="2" s="1"/>
  <c r="AL14" i="2"/>
  <c r="AM14" i="2" s="1"/>
  <c r="AP16" i="2"/>
  <c r="AQ16" i="2" s="1"/>
  <c r="AL18" i="2"/>
  <c r="AM18" i="2" s="1"/>
  <c r="AP20" i="2"/>
  <c r="AQ20" i="2" s="1"/>
  <c r="AP30" i="2"/>
  <c r="AQ30" i="2" s="1"/>
  <c r="AL32" i="2"/>
  <c r="AM32" i="2" s="1"/>
  <c r="M32" i="5" s="1"/>
  <c r="N32" i="5" s="1"/>
  <c r="O32" i="5" s="1"/>
  <c r="AL35" i="2"/>
  <c r="AM35" i="2" s="1"/>
  <c r="AL38" i="2"/>
  <c r="AM38" i="2" s="1"/>
  <c r="AP41" i="2"/>
  <c r="AQ41" i="2" s="1"/>
  <c r="AL47" i="1"/>
  <c r="AM47" i="1" s="1"/>
  <c r="AP44" i="1"/>
  <c r="AQ44" i="1" s="1"/>
  <c r="AP46" i="1"/>
  <c r="AQ46" i="1" s="1"/>
  <c r="AL48" i="1"/>
  <c r="AM48" i="1" s="1"/>
  <c r="AP24" i="1"/>
  <c r="AQ24" i="1" s="1"/>
  <c r="P24" i="4" s="1"/>
  <c r="Q24" i="4" s="1"/>
  <c r="R24" i="4" s="1"/>
  <c r="AL7" i="1"/>
  <c r="AM7" i="1" s="1"/>
  <c r="M7" i="4" s="1"/>
  <c r="N7" i="4" s="1"/>
  <c r="O7" i="4" s="1"/>
  <c r="AP14" i="1"/>
  <c r="AQ14" i="1" s="1"/>
  <c r="P14" i="4" s="1"/>
  <c r="Q14" i="4" s="1"/>
  <c r="R14" i="4" s="1"/>
  <c r="AP15" i="1"/>
  <c r="AQ15" i="1" s="1"/>
  <c r="P15" i="4" s="1"/>
  <c r="Q15" i="4" s="1"/>
  <c r="R15" i="4" s="1"/>
  <c r="AP17" i="1"/>
  <c r="AQ17" i="1" s="1"/>
  <c r="P17" i="4" s="1"/>
  <c r="Q17" i="4" s="1"/>
  <c r="R17" i="4" s="1"/>
  <c r="AL23" i="1"/>
  <c r="AM23" i="1" s="1"/>
  <c r="M23" i="4" s="1"/>
  <c r="N23" i="4" s="1"/>
  <c r="O23" i="4" s="1"/>
  <c r="AP40" i="1"/>
  <c r="AQ40" i="1" s="1"/>
  <c r="AL42" i="1"/>
  <c r="AM42" i="1" s="1"/>
  <c r="AP10" i="1"/>
  <c r="AQ10" i="1" s="1"/>
  <c r="P10" i="4" s="1"/>
  <c r="Q10" i="4" s="1"/>
  <c r="R10" i="4" s="1"/>
  <c r="AP11" i="1"/>
  <c r="AQ11" i="1" s="1"/>
  <c r="P11" i="4" s="1"/>
  <c r="Q11" i="4" s="1"/>
  <c r="R11" i="4" s="1"/>
  <c r="AL18" i="1"/>
  <c r="AM18" i="1" s="1"/>
  <c r="M18" i="4" s="1"/>
  <c r="N18" i="4" s="1"/>
  <c r="O18" i="4" s="1"/>
  <c r="AL19" i="1"/>
  <c r="AM19" i="1" s="1"/>
  <c r="M19" i="4" s="1"/>
  <c r="N19" i="4" s="1"/>
  <c r="O19" i="4" s="1"/>
  <c r="AP20" i="1"/>
  <c r="AQ20" i="1" s="1"/>
  <c r="P20" i="4" s="1"/>
  <c r="Q20" i="4" s="1"/>
  <c r="R20" i="4" s="1"/>
  <c r="AL28" i="1"/>
  <c r="AM28" i="1" s="1"/>
  <c r="M28" i="4" s="1"/>
  <c r="N28" i="4" s="1"/>
  <c r="O28" i="4" s="1"/>
  <c r="AL31" i="1"/>
  <c r="AM31" i="1" s="1"/>
  <c r="M31" i="4" s="1"/>
  <c r="N31" i="4" s="1"/>
  <c r="O31" i="4" s="1"/>
  <c r="AP34" i="1"/>
  <c r="AQ34" i="1" s="1"/>
  <c r="AL38" i="1"/>
  <c r="AM38" i="1" s="1"/>
  <c r="AL39" i="1"/>
  <c r="AM39" i="1" s="1"/>
  <c r="AL47" i="2"/>
  <c r="AM47" i="2" s="1"/>
  <c r="AP47" i="1"/>
  <c r="AQ47" i="1" s="1"/>
  <c r="AL31" i="3"/>
  <c r="AM31" i="3" s="1"/>
  <c r="AP34" i="3"/>
  <c r="AQ34" i="3" s="1"/>
  <c r="AL37" i="3"/>
  <c r="AM37" i="3" s="1"/>
  <c r="AP38" i="3"/>
  <c r="AQ38" i="3" s="1"/>
  <c r="AL41" i="3"/>
  <c r="AM41" i="3" s="1"/>
  <c r="AP42" i="3"/>
  <c r="AQ42" i="3" s="1"/>
  <c r="AP30" i="3"/>
  <c r="AQ30" i="3" s="1"/>
  <c r="P30" i="6" s="1"/>
  <c r="Q30" i="6" s="1"/>
  <c r="R30" i="6" s="1"/>
  <c r="I30" i="10" s="1"/>
  <c r="AL33" i="3"/>
  <c r="AM33" i="3" s="1"/>
  <c r="M33" i="6" s="1"/>
  <c r="N33" i="6" s="1"/>
  <c r="O33" i="6" s="1"/>
  <c r="H33" i="10" s="1"/>
  <c r="AP43" i="3"/>
  <c r="AQ43" i="3" s="1"/>
  <c r="AP44" i="3"/>
  <c r="AQ44" i="3" s="1"/>
  <c r="AP45" i="3"/>
  <c r="AQ45" i="3" s="1"/>
  <c r="AP32" i="3"/>
  <c r="AQ32" i="3" s="1"/>
  <c r="P32" i="6" s="1"/>
  <c r="Q32" i="6" s="1"/>
  <c r="R32" i="6" s="1"/>
  <c r="I32" i="10" s="1"/>
  <c r="AP41" i="3"/>
  <c r="AQ41" i="3" s="1"/>
  <c r="AL42" i="2"/>
  <c r="AM42" i="2" s="1"/>
  <c r="AP42" i="2"/>
  <c r="AQ42" i="2" s="1"/>
  <c r="AL39" i="2"/>
  <c r="AM39" i="2" s="1"/>
  <c r="AP31" i="2"/>
  <c r="AQ31" i="2" s="1"/>
  <c r="AP34" i="2"/>
  <c r="AQ34" i="2" s="1"/>
  <c r="AL31" i="2"/>
  <c r="AM31" i="2" s="1"/>
  <c r="AP50" i="3"/>
  <c r="AQ50" i="3" s="1"/>
  <c r="H4" i="6"/>
  <c r="I4" i="6" s="1"/>
  <c r="F4" i="10" s="1"/>
  <c r="AP43" i="1"/>
  <c r="AQ43" i="1" s="1"/>
  <c r="AL45" i="1"/>
  <c r="AM45" i="1" s="1"/>
  <c r="AL36" i="1"/>
  <c r="AM36" i="1" s="1"/>
  <c r="AL35" i="1"/>
  <c r="AM35" i="1" s="1"/>
  <c r="AP36" i="1"/>
  <c r="AQ36" i="1" s="1"/>
  <c r="AL33" i="1"/>
  <c r="AM33" i="1" s="1"/>
  <c r="M33" i="4" s="1"/>
  <c r="N33" i="4" s="1"/>
  <c r="O33" i="4" s="1"/>
  <c r="H4" i="5"/>
  <c r="I4" i="5" s="1"/>
  <c r="AP4" i="3"/>
  <c r="AQ4" i="3" s="1"/>
  <c r="P4" i="6" s="1"/>
  <c r="Q4" i="6" s="1"/>
  <c r="R4" i="6" s="1"/>
  <c r="I4" i="10" s="1"/>
  <c r="AL7" i="3"/>
  <c r="AM7" i="3" s="1"/>
  <c r="AP8" i="3"/>
  <c r="AQ8" i="3" s="1"/>
  <c r="P8" i="6" s="1"/>
  <c r="Q8" i="6" s="1"/>
  <c r="R8" i="6" s="1"/>
  <c r="I8" i="10" s="1"/>
  <c r="AL11" i="3"/>
  <c r="AM11" i="3" s="1"/>
  <c r="AP12" i="3"/>
  <c r="AQ12" i="3" s="1"/>
  <c r="P12" i="6" s="1"/>
  <c r="Q12" i="6" s="1"/>
  <c r="R12" i="6" s="1"/>
  <c r="I12" i="10" s="1"/>
  <c r="AP13" i="3"/>
  <c r="AQ13" i="3" s="1"/>
  <c r="P13" i="6" s="1"/>
  <c r="Q13" i="6" s="1"/>
  <c r="R13" i="6" s="1"/>
  <c r="I13" i="10" s="1"/>
  <c r="AL14" i="3"/>
  <c r="AM14" i="3" s="1"/>
  <c r="AP15" i="3"/>
  <c r="AQ15" i="3" s="1"/>
  <c r="P15" i="6" s="1"/>
  <c r="Q15" i="6" s="1"/>
  <c r="R15" i="6" s="1"/>
  <c r="I15" i="10" s="1"/>
  <c r="AL16" i="3"/>
  <c r="AM16" i="3" s="1"/>
  <c r="AP17" i="3"/>
  <c r="AQ17" i="3" s="1"/>
  <c r="P17" i="6" s="1"/>
  <c r="Q17" i="6" s="1"/>
  <c r="R17" i="6" s="1"/>
  <c r="I17" i="10" s="1"/>
  <c r="AL18" i="3"/>
  <c r="AM18" i="3" s="1"/>
  <c r="AP19" i="3"/>
  <c r="AQ19" i="3" s="1"/>
  <c r="P19" i="6" s="1"/>
  <c r="Q19" i="6" s="1"/>
  <c r="R19" i="6" s="1"/>
  <c r="I19" i="10" s="1"/>
  <c r="AL20" i="3"/>
  <c r="AM20" i="3" s="1"/>
  <c r="AP21" i="3"/>
  <c r="AQ21" i="3" s="1"/>
  <c r="P21" i="6" s="1"/>
  <c r="Q21" i="6" s="1"/>
  <c r="R21" i="6" s="1"/>
  <c r="I21" i="10" s="1"/>
  <c r="AL22" i="3"/>
  <c r="AM22" i="3" s="1"/>
  <c r="AP23" i="3"/>
  <c r="AQ23" i="3" s="1"/>
  <c r="P23" i="6" s="1"/>
  <c r="Q23" i="6" s="1"/>
  <c r="R23" i="6" s="1"/>
  <c r="I23" i="10" s="1"/>
  <c r="AL24" i="3"/>
  <c r="AM24" i="3" s="1"/>
  <c r="AP25" i="3"/>
  <c r="AQ25" i="3" s="1"/>
  <c r="P25" i="6" s="1"/>
  <c r="Q25" i="6" s="1"/>
  <c r="R25" i="6" s="1"/>
  <c r="I25" i="10" s="1"/>
  <c r="AL26" i="3"/>
  <c r="AM26" i="3" s="1"/>
  <c r="AP27" i="3"/>
  <c r="AQ27" i="3" s="1"/>
  <c r="P27" i="6" s="1"/>
  <c r="Q27" i="6" s="1"/>
  <c r="R27" i="6" s="1"/>
  <c r="I27" i="10" s="1"/>
  <c r="AL28" i="3"/>
  <c r="AM28" i="3" s="1"/>
  <c r="AP29" i="3"/>
  <c r="AQ29" i="3" s="1"/>
  <c r="P29" i="6" s="1"/>
  <c r="Q29" i="6" s="1"/>
  <c r="R29" i="6" s="1"/>
  <c r="I29" i="10" s="1"/>
  <c r="AL30" i="3"/>
  <c r="AM30" i="3" s="1"/>
  <c r="AP31" i="3"/>
  <c r="AQ31" i="3" s="1"/>
  <c r="P31" i="6" s="1"/>
  <c r="Q31" i="6" s="1"/>
  <c r="R31" i="6" s="1"/>
  <c r="I31" i="10" s="1"/>
  <c r="AL32" i="3"/>
  <c r="AM32" i="3" s="1"/>
  <c r="M32" i="6" s="1"/>
  <c r="N32" i="6" s="1"/>
  <c r="O32" i="6" s="1"/>
  <c r="H32" i="10" s="1"/>
  <c r="AP33" i="3"/>
  <c r="AQ33" i="3" s="1"/>
  <c r="P33" i="6" s="1"/>
  <c r="Q33" i="6" s="1"/>
  <c r="R33" i="6" s="1"/>
  <c r="I33" i="10" s="1"/>
  <c r="AL36" i="3"/>
  <c r="AM36" i="3" s="1"/>
  <c r="AL4" i="3"/>
  <c r="AM4" i="3" s="1"/>
  <c r="M4" i="6" s="1"/>
  <c r="N4" i="6" s="1"/>
  <c r="O4" i="6" s="1"/>
  <c r="H4" i="10" s="1"/>
  <c r="AP5" i="3"/>
  <c r="AQ5" i="3" s="1"/>
  <c r="P5" i="6" s="1"/>
  <c r="Q5" i="6" s="1"/>
  <c r="R5" i="6" s="1"/>
  <c r="I5" i="10" s="1"/>
  <c r="AL8" i="3"/>
  <c r="AM8" i="3" s="1"/>
  <c r="AP9" i="3"/>
  <c r="AQ9" i="3" s="1"/>
  <c r="P9" i="6" s="1"/>
  <c r="Q9" i="6" s="1"/>
  <c r="R9" i="6" s="1"/>
  <c r="I9" i="10" s="1"/>
  <c r="AL12" i="3"/>
  <c r="AM12" i="3" s="1"/>
  <c r="AP37" i="3"/>
  <c r="AQ37" i="3" s="1"/>
  <c r="AL40" i="3"/>
  <c r="AM40" i="3" s="1"/>
  <c r="AP55" i="3"/>
  <c r="AQ55" i="3" s="1"/>
  <c r="AL57" i="3"/>
  <c r="AM57" i="3" s="1"/>
  <c r="AP59" i="3"/>
  <c r="AQ59" i="3" s="1"/>
  <c r="AL61" i="3"/>
  <c r="AM61" i="3" s="1"/>
  <c r="AL34" i="3"/>
  <c r="AM34" i="3" s="1"/>
  <c r="AP35" i="3"/>
  <c r="AQ35" i="3" s="1"/>
  <c r="AL38" i="3"/>
  <c r="AM38" i="3" s="1"/>
  <c r="AP39" i="3"/>
  <c r="AQ39" i="3" s="1"/>
  <c r="AL42" i="3"/>
  <c r="AM42" i="3" s="1"/>
  <c r="AL43" i="3"/>
  <c r="AM43" i="3" s="1"/>
  <c r="AL44" i="3"/>
  <c r="AM44" i="3" s="1"/>
  <c r="AL45" i="3"/>
  <c r="AM45" i="3" s="1"/>
  <c r="AL46" i="3"/>
  <c r="AM46" i="3" s="1"/>
  <c r="AL47" i="3"/>
  <c r="AM47" i="3" s="1"/>
  <c r="AL48" i="3"/>
  <c r="AM48" i="3" s="1"/>
  <c r="AL49" i="3"/>
  <c r="AM49" i="3" s="1"/>
  <c r="AL50" i="3"/>
  <c r="AM50" i="3" s="1"/>
  <c r="AL51" i="3"/>
  <c r="AM51" i="3" s="1"/>
  <c r="AL52" i="3"/>
  <c r="AM52" i="3" s="1"/>
  <c r="AL53" i="3"/>
  <c r="AM53" i="3" s="1"/>
  <c r="AL55" i="3"/>
  <c r="AM55" i="3" s="1"/>
  <c r="AP57" i="3"/>
  <c r="AQ57" i="3" s="1"/>
  <c r="AL59" i="3"/>
  <c r="AM59" i="3" s="1"/>
  <c r="AP61" i="3"/>
  <c r="AQ61" i="3" s="1"/>
  <c r="AL35" i="3"/>
  <c r="AM35" i="3" s="1"/>
  <c r="AP36" i="3"/>
  <c r="AQ36" i="3" s="1"/>
  <c r="AL39" i="3"/>
  <c r="AM39" i="3" s="1"/>
  <c r="AP40" i="3"/>
  <c r="AQ40" i="3" s="1"/>
  <c r="AP54" i="3"/>
  <c r="AQ54" i="3" s="1"/>
  <c r="AL56" i="3"/>
  <c r="AM56" i="3" s="1"/>
  <c r="AP58" i="3"/>
  <c r="AQ58" i="3" s="1"/>
  <c r="AL60" i="3"/>
  <c r="AM60" i="3" s="1"/>
  <c r="AP22" i="2"/>
  <c r="AQ22" i="2" s="1"/>
  <c r="AP23" i="2"/>
  <c r="AQ23" i="2" s="1"/>
  <c r="AP24" i="2"/>
  <c r="AQ24" i="2" s="1"/>
  <c r="AP25" i="2"/>
  <c r="AQ25" i="2" s="1"/>
  <c r="AP26" i="2"/>
  <c r="AQ26" i="2" s="1"/>
  <c r="AP28" i="2"/>
  <c r="AQ28" i="2" s="1"/>
  <c r="AL36" i="2"/>
  <c r="AM36" i="2" s="1"/>
  <c r="AP44" i="2"/>
  <c r="AQ44" i="2" s="1"/>
  <c r="AL52" i="2"/>
  <c r="AM52" i="2" s="1"/>
  <c r="AP60" i="2"/>
  <c r="AQ60" i="2" s="1"/>
  <c r="AL28" i="2"/>
  <c r="AM28" i="2" s="1"/>
  <c r="AP36" i="2"/>
  <c r="AQ36" i="2" s="1"/>
  <c r="AL44" i="2"/>
  <c r="AM44" i="2" s="1"/>
  <c r="AP52" i="2"/>
  <c r="AQ52" i="2" s="1"/>
  <c r="AL60" i="2"/>
  <c r="AM60" i="2" s="1"/>
  <c r="AP21" i="1"/>
  <c r="AQ21" i="1" s="1"/>
  <c r="P21" i="4" s="1"/>
  <c r="Q21" i="4" s="1"/>
  <c r="R21" i="4" s="1"/>
  <c r="AP25" i="1"/>
  <c r="AQ25" i="1" s="1"/>
  <c r="P25" i="4" s="1"/>
  <c r="Q25" i="4" s="1"/>
  <c r="R25" i="4" s="1"/>
  <c r="AP29" i="1"/>
  <c r="AQ29" i="1" s="1"/>
  <c r="P29" i="4" s="1"/>
  <c r="Q29" i="4" s="1"/>
  <c r="R29" i="4" s="1"/>
  <c r="AP33" i="1"/>
  <c r="AQ33" i="1" s="1"/>
  <c r="P33" i="4" s="1"/>
  <c r="Q33" i="4" s="1"/>
  <c r="R33" i="4" s="1"/>
  <c r="AP37" i="1"/>
  <c r="AQ37" i="1" s="1"/>
  <c r="AP41" i="1"/>
  <c r="AQ41" i="1" s="1"/>
  <c r="AL49" i="1"/>
  <c r="AM49" i="1" s="1"/>
  <c r="AP57" i="1"/>
  <c r="AQ57" i="1" s="1"/>
  <c r="AL21" i="1"/>
  <c r="AM21" i="1" s="1"/>
  <c r="M21" i="4" s="1"/>
  <c r="N21" i="4" s="1"/>
  <c r="O21" i="4" s="1"/>
  <c r="AL25" i="1"/>
  <c r="AM25" i="1" s="1"/>
  <c r="M25" i="4" s="1"/>
  <c r="N25" i="4" s="1"/>
  <c r="O25" i="4" s="1"/>
  <c r="AL29" i="1"/>
  <c r="AM29" i="1" s="1"/>
  <c r="M29" i="4" s="1"/>
  <c r="N29" i="4" s="1"/>
  <c r="O29" i="4" s="1"/>
  <c r="AP19" i="1"/>
  <c r="AQ19" i="1" s="1"/>
  <c r="P19" i="4" s="1"/>
  <c r="Q19" i="4" s="1"/>
  <c r="R19" i="4" s="1"/>
  <c r="AP23" i="1"/>
  <c r="AQ23" i="1" s="1"/>
  <c r="P23" i="4" s="1"/>
  <c r="Q23" i="4" s="1"/>
  <c r="R23" i="4" s="1"/>
  <c r="AP27" i="1"/>
  <c r="AQ27" i="1" s="1"/>
  <c r="P27" i="4" s="1"/>
  <c r="Q27" i="4" s="1"/>
  <c r="R27" i="4" s="1"/>
  <c r="AP31" i="1"/>
  <c r="AQ31" i="1" s="1"/>
  <c r="P31" i="4" s="1"/>
  <c r="Q31" i="4" s="1"/>
  <c r="R31" i="4" s="1"/>
  <c r="AP35" i="1"/>
  <c r="AQ35" i="1" s="1"/>
  <c r="AL41" i="1"/>
  <c r="AM41" i="1" s="1"/>
  <c r="AP49" i="1"/>
  <c r="AQ49" i="1" s="1"/>
  <c r="V32" i="5" l="1"/>
  <c r="W32" i="5" s="1"/>
  <c r="X32" i="5" s="1"/>
  <c r="V28" i="4"/>
  <c r="V7" i="4"/>
  <c r="V4" i="4"/>
  <c r="V8" i="4"/>
  <c r="V15" i="6"/>
  <c r="V32" i="6"/>
  <c r="W32" i="6" s="1"/>
  <c r="X32" i="6" s="1"/>
  <c r="V33" i="6"/>
  <c r="W33" i="6" s="1"/>
  <c r="X33" i="6" s="1"/>
  <c r="N29" i="5"/>
  <c r="O29" i="5" s="1"/>
  <c r="V33" i="5"/>
  <c r="W33" i="5" s="1"/>
  <c r="X33" i="5" s="1"/>
  <c r="V27" i="4"/>
  <c r="V31" i="4"/>
  <c r="V19" i="4"/>
  <c r="V16" i="4"/>
  <c r="V18" i="4"/>
  <c r="V10" i="4"/>
  <c r="V13" i="4"/>
  <c r="V29" i="4"/>
  <c r="V17" i="4"/>
  <c r="V25" i="4"/>
  <c r="V21" i="4"/>
  <c r="V32" i="4"/>
  <c r="J32" i="10" s="1"/>
  <c r="W28" i="4"/>
  <c r="X28" i="4" s="1"/>
  <c r="V23" i="4"/>
  <c r="V24" i="4"/>
  <c r="V20" i="4"/>
  <c r="V12" i="4"/>
  <c r="V14" i="4"/>
  <c r="V6" i="4"/>
  <c r="V26" i="4"/>
  <c r="V33" i="4"/>
  <c r="J33" i="10" s="1"/>
  <c r="V15" i="4"/>
  <c r="V11" i="4"/>
  <c r="V5" i="4"/>
  <c r="V30" i="4"/>
  <c r="V22" i="4"/>
  <c r="V9" i="4"/>
  <c r="M1" i="10"/>
  <c r="V23" i="6"/>
  <c r="N1" i="10"/>
  <c r="N2" i="10"/>
  <c r="M12" i="6"/>
  <c r="V12" i="6" s="1"/>
  <c r="W12" i="6" s="1"/>
  <c r="X12" i="6" s="1"/>
  <c r="M21" i="6"/>
  <c r="V21" i="6" s="1"/>
  <c r="M30" i="6"/>
  <c r="V30" i="6" s="1"/>
  <c r="W30" i="6" s="1"/>
  <c r="X30" i="6" s="1"/>
  <c r="M26" i="6"/>
  <c r="V26" i="6" s="1"/>
  <c r="W26" i="6" s="1"/>
  <c r="X26" i="6" s="1"/>
  <c r="M22" i="6"/>
  <c r="V22" i="6" s="1"/>
  <c r="W22" i="6" s="1"/>
  <c r="X22" i="6" s="1"/>
  <c r="M18" i="6"/>
  <c r="V18" i="6" s="1"/>
  <c r="W18" i="6" s="1"/>
  <c r="X18" i="6" s="1"/>
  <c r="M14" i="6"/>
  <c r="V14" i="6" s="1"/>
  <c r="W14" i="6" s="1"/>
  <c r="X14" i="6" s="1"/>
  <c r="M31" i="6"/>
  <c r="V31" i="6" s="1"/>
  <c r="W31" i="6" s="1"/>
  <c r="X31" i="6" s="1"/>
  <c r="M19" i="6"/>
  <c r="V19" i="6" s="1"/>
  <c r="W19" i="6" s="1"/>
  <c r="X19" i="6" s="1"/>
  <c r="M25" i="6"/>
  <c r="V25" i="6" s="1"/>
  <c r="W25" i="6" s="1"/>
  <c r="X25" i="6" s="1"/>
  <c r="M17" i="6"/>
  <c r="V17" i="6" s="1"/>
  <c r="W17" i="6" s="1"/>
  <c r="X17" i="6" s="1"/>
  <c r="N23" i="6"/>
  <c r="O23" i="6" s="1"/>
  <c r="H23" i="10" s="1"/>
  <c r="M11" i="6"/>
  <c r="V11" i="6" s="1"/>
  <c r="W11" i="6" s="1"/>
  <c r="X11" i="6" s="1"/>
  <c r="M9" i="6"/>
  <c r="V9" i="6" s="1"/>
  <c r="M7" i="6"/>
  <c r="V7" i="6" s="1"/>
  <c r="W7" i="6" s="1"/>
  <c r="X7" i="6" s="1"/>
  <c r="M13" i="6"/>
  <c r="V13" i="6" s="1"/>
  <c r="W13" i="6" s="1"/>
  <c r="X13" i="6" s="1"/>
  <c r="M6" i="6"/>
  <c r="V6" i="6" s="1"/>
  <c r="W6" i="6" s="1"/>
  <c r="X6" i="6" s="1"/>
  <c r="M8" i="6"/>
  <c r="V8" i="6" s="1"/>
  <c r="W8" i="6" s="1"/>
  <c r="X8" i="6" s="1"/>
  <c r="M28" i="6"/>
  <c r="V28" i="6" s="1"/>
  <c r="W28" i="6" s="1"/>
  <c r="X28" i="6" s="1"/>
  <c r="M24" i="6"/>
  <c r="V24" i="6" s="1"/>
  <c r="W24" i="6" s="1"/>
  <c r="X24" i="6" s="1"/>
  <c r="M20" i="6"/>
  <c r="V20" i="6" s="1"/>
  <c r="W20" i="6" s="1"/>
  <c r="X20" i="6" s="1"/>
  <c r="M16" i="6"/>
  <c r="V16" i="6" s="1"/>
  <c r="W16" i="6" s="1"/>
  <c r="X16" i="6" s="1"/>
  <c r="M27" i="6"/>
  <c r="V27" i="6" s="1"/>
  <c r="W27" i="6" s="1"/>
  <c r="X27" i="6" s="1"/>
  <c r="M10" i="6"/>
  <c r="V10" i="6" s="1"/>
  <c r="W10" i="6" s="1"/>
  <c r="X10" i="6" s="1"/>
  <c r="M29" i="6"/>
  <c r="V29" i="6" s="1"/>
  <c r="W29" i="6" s="1"/>
  <c r="X29" i="6" s="1"/>
  <c r="N15" i="6"/>
  <c r="O15" i="6" s="1"/>
  <c r="H15" i="10" s="1"/>
  <c r="M5" i="6"/>
  <c r="V5" i="6" s="1"/>
  <c r="W5" i="6" s="1"/>
  <c r="X5" i="6" s="1"/>
  <c r="P25" i="5"/>
  <c r="P30" i="5"/>
  <c r="Q30" i="5" s="1"/>
  <c r="R30" i="5" s="1"/>
  <c r="M6" i="5"/>
  <c r="M12" i="5"/>
  <c r="P17" i="5"/>
  <c r="Q17" i="5" s="1"/>
  <c r="R17" i="5" s="1"/>
  <c r="M24" i="5"/>
  <c r="M28" i="5"/>
  <c r="P24" i="5"/>
  <c r="M31" i="5"/>
  <c r="P20" i="5"/>
  <c r="P12" i="5"/>
  <c r="Q12" i="5" s="1"/>
  <c r="R12" i="5" s="1"/>
  <c r="P4" i="5"/>
  <c r="Q4" i="5" s="1"/>
  <c r="R4" i="5" s="1"/>
  <c r="P18" i="5"/>
  <c r="Q18" i="5" s="1"/>
  <c r="R18" i="5" s="1"/>
  <c r="P10" i="5"/>
  <c r="Q10" i="5" s="1"/>
  <c r="R10" i="5" s="1"/>
  <c r="M25" i="5"/>
  <c r="M19" i="5"/>
  <c r="M15" i="5"/>
  <c r="M11" i="5"/>
  <c r="M7" i="5"/>
  <c r="P7" i="5"/>
  <c r="Q7" i="5" s="1"/>
  <c r="R7" i="5" s="1"/>
  <c r="P13" i="5"/>
  <c r="Q13" i="5" s="1"/>
  <c r="R13" i="5" s="1"/>
  <c r="P29" i="5"/>
  <c r="Q29" i="5" s="1"/>
  <c r="R29" i="5" s="1"/>
  <c r="K17" i="5"/>
  <c r="L17" i="5" s="1"/>
  <c r="K13" i="5"/>
  <c r="L13" i="5" s="1"/>
  <c r="K5" i="5"/>
  <c r="L5" i="5" s="1"/>
  <c r="P22" i="5"/>
  <c r="Q22" i="5" s="1"/>
  <c r="R22" i="5" s="1"/>
  <c r="M14" i="5"/>
  <c r="M20" i="5"/>
  <c r="M4" i="5"/>
  <c r="N4" i="5" s="1"/>
  <c r="O4" i="5" s="1"/>
  <c r="P11" i="5"/>
  <c r="Q11" i="5" s="1"/>
  <c r="R11" i="5" s="1"/>
  <c r="P28" i="5"/>
  <c r="Q28" i="5" s="1"/>
  <c r="R28" i="5" s="1"/>
  <c r="P23" i="5"/>
  <c r="Q23" i="5" s="1"/>
  <c r="R23" i="5" s="1"/>
  <c r="M18" i="5"/>
  <c r="M10" i="5"/>
  <c r="M30" i="5"/>
  <c r="M16" i="5"/>
  <c r="M8" i="5"/>
  <c r="P19" i="5"/>
  <c r="Q19" i="5" s="1"/>
  <c r="R19" i="5" s="1"/>
  <c r="M23" i="5"/>
  <c r="P9" i="5"/>
  <c r="Q9" i="5" s="1"/>
  <c r="R9" i="5" s="1"/>
  <c r="M27" i="5"/>
  <c r="P26" i="5"/>
  <c r="Q26" i="5" s="1"/>
  <c r="R26" i="5" s="1"/>
  <c r="P31" i="5"/>
  <c r="Q31" i="5" s="1"/>
  <c r="R31" i="5" s="1"/>
  <c r="P16" i="5"/>
  <c r="Q16" i="5" s="1"/>
  <c r="R16" i="5" s="1"/>
  <c r="P8" i="5"/>
  <c r="Q8" i="5" s="1"/>
  <c r="R8" i="5" s="1"/>
  <c r="M26" i="5"/>
  <c r="P14" i="5"/>
  <c r="Q14" i="5" s="1"/>
  <c r="R14" i="5" s="1"/>
  <c r="P6" i="5"/>
  <c r="Q6" i="5" s="1"/>
  <c r="R6" i="5" s="1"/>
  <c r="M21" i="5"/>
  <c r="M17" i="5"/>
  <c r="M13" i="5"/>
  <c r="M9" i="5"/>
  <c r="M5" i="5"/>
  <c r="P15" i="5"/>
  <c r="Q15" i="5" s="1"/>
  <c r="R15" i="5" s="1"/>
  <c r="P21" i="5"/>
  <c r="Q21" i="5" s="1"/>
  <c r="R21" i="5" s="1"/>
  <c r="P5" i="5"/>
  <c r="Q5" i="5" s="1"/>
  <c r="R5" i="5" s="1"/>
  <c r="M22" i="5"/>
  <c r="W9" i="6"/>
  <c r="X9" i="6" s="1"/>
  <c r="P2" i="10"/>
  <c r="W23" i="6"/>
  <c r="X23" i="6" s="1"/>
  <c r="W15" i="6"/>
  <c r="X15" i="6" s="1"/>
  <c r="M2" i="10"/>
  <c r="P1" i="10"/>
  <c r="W21" i="6"/>
  <c r="X21" i="6" s="1"/>
  <c r="V4" i="6"/>
  <c r="W4" i="6" s="1"/>
  <c r="X4" i="6" s="1"/>
  <c r="J20" i="10" l="1"/>
  <c r="J15" i="10"/>
  <c r="J18" i="10"/>
  <c r="K18" i="10" s="1"/>
  <c r="V22" i="5"/>
  <c r="J21" i="10"/>
  <c r="J22" i="10"/>
  <c r="K22" i="10" s="1"/>
  <c r="J30" i="10"/>
  <c r="K30" i="10" s="1"/>
  <c r="J17" i="10"/>
  <c r="W7" i="4"/>
  <c r="X7" i="4" s="1"/>
  <c r="W8" i="4"/>
  <c r="X8" i="4" s="1"/>
  <c r="J8" i="10"/>
  <c r="V30" i="5"/>
  <c r="V19" i="5"/>
  <c r="J19" i="10" s="1"/>
  <c r="K19" i="10" s="1"/>
  <c r="V12" i="5"/>
  <c r="J12" i="10" s="1"/>
  <c r="K12" i="10" s="1"/>
  <c r="N27" i="6"/>
  <c r="O27" i="6" s="1"/>
  <c r="H27" i="10" s="1"/>
  <c r="V15" i="5"/>
  <c r="N7" i="6"/>
  <c r="O7" i="6" s="1"/>
  <c r="H7" i="10" s="1"/>
  <c r="N26" i="6"/>
  <c r="O26" i="6" s="1"/>
  <c r="H26" i="10" s="1"/>
  <c r="V16" i="5"/>
  <c r="N31" i="5"/>
  <c r="O31" i="5" s="1"/>
  <c r="V31" i="5"/>
  <c r="J31" i="10" s="1"/>
  <c r="K31" i="10" s="1"/>
  <c r="N13" i="5"/>
  <c r="O13" i="5" s="1"/>
  <c r="V13" i="5"/>
  <c r="W13" i="5" s="1"/>
  <c r="X13" i="5" s="1"/>
  <c r="N23" i="5"/>
  <c r="O23" i="5" s="1"/>
  <c r="V23" i="5"/>
  <c r="J23" i="10" s="1"/>
  <c r="K23" i="10" s="1"/>
  <c r="N20" i="5"/>
  <c r="O20" i="5" s="1"/>
  <c r="V20" i="5"/>
  <c r="W20" i="5" s="1"/>
  <c r="X20" i="5" s="1"/>
  <c r="V17" i="5"/>
  <c r="N26" i="5"/>
  <c r="O26" i="5" s="1"/>
  <c r="V26" i="5"/>
  <c r="J26" i="10" s="1"/>
  <c r="V10" i="5"/>
  <c r="N14" i="5"/>
  <c r="O14" i="5" s="1"/>
  <c r="V14" i="5"/>
  <c r="J14" i="10" s="1"/>
  <c r="K14" i="10" s="1"/>
  <c r="V7" i="5"/>
  <c r="N25" i="5"/>
  <c r="O25" i="5" s="1"/>
  <c r="V25" i="5"/>
  <c r="J25" i="10" s="1"/>
  <c r="K25" i="10" s="1"/>
  <c r="N28" i="5"/>
  <c r="O28" i="5" s="1"/>
  <c r="V28" i="5"/>
  <c r="V6" i="5"/>
  <c r="J6" i="10" s="1"/>
  <c r="V9" i="5"/>
  <c r="W9" i="5" s="1"/>
  <c r="X9" i="5" s="1"/>
  <c r="V5" i="5"/>
  <c r="W5" i="5" s="1"/>
  <c r="X5" i="5" s="1"/>
  <c r="N21" i="5"/>
  <c r="O21" i="5" s="1"/>
  <c r="V21" i="5"/>
  <c r="N27" i="5"/>
  <c r="O27" i="5" s="1"/>
  <c r="V27" i="5"/>
  <c r="J27" i="10" s="1"/>
  <c r="K27" i="10" s="1"/>
  <c r="N8" i="5"/>
  <c r="O8" i="5" s="1"/>
  <c r="V8" i="5"/>
  <c r="N18" i="5"/>
  <c r="O18" i="5" s="1"/>
  <c r="V18" i="5"/>
  <c r="W18" i="5" s="1"/>
  <c r="X18" i="5" s="1"/>
  <c r="V11" i="5"/>
  <c r="W11" i="5" s="1"/>
  <c r="X11" i="5" s="1"/>
  <c r="N24" i="5"/>
  <c r="O24" i="5" s="1"/>
  <c r="V24" i="5"/>
  <c r="J24" i="10" s="1"/>
  <c r="K24" i="10" s="1"/>
  <c r="V29" i="5"/>
  <c r="J29" i="10" s="1"/>
  <c r="K29" i="10" s="1"/>
  <c r="W14" i="4"/>
  <c r="X14" i="4" s="1"/>
  <c r="W21" i="4"/>
  <c r="X21" i="4" s="1"/>
  <c r="W17" i="4"/>
  <c r="X17" i="4" s="1"/>
  <c r="W10" i="4"/>
  <c r="X10" i="4" s="1"/>
  <c r="W27" i="4"/>
  <c r="X27" i="4" s="1"/>
  <c r="W22" i="4"/>
  <c r="X22" i="4" s="1"/>
  <c r="W11" i="4"/>
  <c r="X11" i="4" s="1"/>
  <c r="W26" i="4"/>
  <c r="X26" i="4" s="1"/>
  <c r="W20" i="4"/>
  <c r="X20" i="4" s="1"/>
  <c r="W24" i="4"/>
  <c r="X24" i="4" s="1"/>
  <c r="K32" i="10"/>
  <c r="W32" i="4"/>
  <c r="X32" i="4" s="1"/>
  <c r="W19" i="4"/>
  <c r="X19" i="4" s="1"/>
  <c r="W30" i="4"/>
  <c r="X30" i="4" s="1"/>
  <c r="K15" i="10"/>
  <c r="W15" i="4"/>
  <c r="X15" i="4" s="1"/>
  <c r="W6" i="4"/>
  <c r="X6" i="4" s="1"/>
  <c r="W23" i="4"/>
  <c r="X23" i="4" s="1"/>
  <c r="W13" i="4"/>
  <c r="X13" i="4" s="1"/>
  <c r="W16" i="4"/>
  <c r="X16" i="4" s="1"/>
  <c r="W31" i="4"/>
  <c r="X31" i="4" s="1"/>
  <c r="K33" i="10"/>
  <c r="W33" i="4"/>
  <c r="X33" i="4" s="1"/>
  <c r="W9" i="4"/>
  <c r="X9" i="4" s="1"/>
  <c r="W5" i="4"/>
  <c r="X5" i="4" s="1"/>
  <c r="W12" i="4"/>
  <c r="X12" i="4" s="1"/>
  <c r="W25" i="4"/>
  <c r="X25" i="4" s="1"/>
  <c r="W29" i="4"/>
  <c r="X29" i="4" s="1"/>
  <c r="W18" i="4"/>
  <c r="X18" i="4" s="1"/>
  <c r="W31" i="5"/>
  <c r="X31" i="5" s="1"/>
  <c r="N30" i="5"/>
  <c r="O30" i="5" s="1"/>
  <c r="N5" i="6"/>
  <c r="O5" i="6" s="1"/>
  <c r="H5" i="10" s="1"/>
  <c r="N28" i="6"/>
  <c r="O28" i="6" s="1"/>
  <c r="H28" i="10" s="1"/>
  <c r="N31" i="6"/>
  <c r="O31" i="6" s="1"/>
  <c r="H31" i="10" s="1"/>
  <c r="N29" i="6"/>
  <c r="O29" i="6" s="1"/>
  <c r="H29" i="10" s="1"/>
  <c r="N6" i="6"/>
  <c r="O6" i="6" s="1"/>
  <c r="H6" i="10" s="1"/>
  <c r="N18" i="6"/>
  <c r="O18" i="6" s="1"/>
  <c r="H18" i="10" s="1"/>
  <c r="N20" i="6"/>
  <c r="O20" i="6" s="1"/>
  <c r="H20" i="10" s="1"/>
  <c r="N11" i="6"/>
  <c r="O11" i="6" s="1"/>
  <c r="H11" i="10" s="1"/>
  <c r="N25" i="6"/>
  <c r="O25" i="6" s="1"/>
  <c r="H25" i="10" s="1"/>
  <c r="N21" i="6"/>
  <c r="O21" i="6" s="1"/>
  <c r="H21" i="10" s="1"/>
  <c r="W25" i="5"/>
  <c r="X25" i="5" s="1"/>
  <c r="N17" i="5"/>
  <c r="O17" i="5" s="1"/>
  <c r="N9" i="5"/>
  <c r="O9" i="5" s="1"/>
  <c r="N10" i="6"/>
  <c r="O10" i="6" s="1"/>
  <c r="H10" i="10" s="1"/>
  <c r="N16" i="6"/>
  <c r="O16" i="6" s="1"/>
  <c r="H16" i="10" s="1"/>
  <c r="N24" i="6"/>
  <c r="O24" i="6" s="1"/>
  <c r="H24" i="10" s="1"/>
  <c r="N8" i="6"/>
  <c r="O8" i="6" s="1"/>
  <c r="H8" i="10" s="1"/>
  <c r="N13" i="6"/>
  <c r="O13" i="6" s="1"/>
  <c r="H13" i="10" s="1"/>
  <c r="N9" i="6"/>
  <c r="O9" i="6" s="1"/>
  <c r="H9" i="10" s="1"/>
  <c r="N17" i="6"/>
  <c r="O17" i="6" s="1"/>
  <c r="H17" i="10" s="1"/>
  <c r="N19" i="6"/>
  <c r="O19" i="6" s="1"/>
  <c r="H19" i="10" s="1"/>
  <c r="N14" i="6"/>
  <c r="O14" i="6" s="1"/>
  <c r="H14" i="10" s="1"/>
  <c r="N22" i="6"/>
  <c r="O22" i="6" s="1"/>
  <c r="H22" i="10" s="1"/>
  <c r="N30" i="6"/>
  <c r="O30" i="6" s="1"/>
  <c r="H30" i="10" s="1"/>
  <c r="N12" i="6"/>
  <c r="O12" i="6" s="1"/>
  <c r="H12" i="10" s="1"/>
  <c r="W30" i="5"/>
  <c r="X30" i="5" s="1"/>
  <c r="W17" i="5"/>
  <c r="X17" i="5" s="1"/>
  <c r="W22" i="5"/>
  <c r="X22" i="5" s="1"/>
  <c r="V4" i="5"/>
  <c r="J4" i="10" s="1"/>
  <c r="N11" i="5"/>
  <c r="O11" i="5" s="1"/>
  <c r="N19" i="5"/>
  <c r="O19" i="5" s="1"/>
  <c r="Q20" i="5"/>
  <c r="R20" i="5" s="1"/>
  <c r="Q24" i="5"/>
  <c r="R24" i="5" s="1"/>
  <c r="N6" i="5"/>
  <c r="O6" i="5" s="1"/>
  <c r="Q25" i="5"/>
  <c r="R25" i="5" s="1"/>
  <c r="N22" i="5"/>
  <c r="O22" i="5" s="1"/>
  <c r="N5" i="5"/>
  <c r="O5" i="5" s="1"/>
  <c r="N16" i="5"/>
  <c r="O16" i="5" s="1"/>
  <c r="N10" i="5"/>
  <c r="O10" i="5" s="1"/>
  <c r="W12" i="5"/>
  <c r="X12" i="5" s="1"/>
  <c r="W14" i="5"/>
  <c r="X14" i="5" s="1"/>
  <c r="N7" i="5"/>
  <c r="O7" i="5" s="1"/>
  <c r="N15" i="5"/>
  <c r="O15" i="5" s="1"/>
  <c r="N12" i="5"/>
  <c r="O12" i="5" s="1"/>
  <c r="W4" i="4"/>
  <c r="X4" i="4" s="1"/>
  <c r="K21" i="10" l="1"/>
  <c r="K17" i="10"/>
  <c r="J9" i="10"/>
  <c r="K9" i="10" s="1"/>
  <c r="W26" i="5"/>
  <c r="X26" i="5" s="1"/>
  <c r="J13" i="10"/>
  <c r="K13" i="10" s="1"/>
  <c r="W28" i="5"/>
  <c r="X28" i="5" s="1"/>
  <c r="W29" i="5"/>
  <c r="X29" i="5" s="1"/>
  <c r="J28" i="10"/>
  <c r="K28" i="10" s="1"/>
  <c r="J11" i="10"/>
  <c r="K11" i="10" s="1"/>
  <c r="K6" i="10"/>
  <c r="K10" i="10"/>
  <c r="J7" i="10"/>
  <c r="K7" i="10" s="1"/>
  <c r="J16" i="10"/>
  <c r="K16" i="10" s="1"/>
  <c r="K26" i="10"/>
  <c r="J10" i="10"/>
  <c r="J5" i="10"/>
  <c r="K5" i="10" s="1"/>
  <c r="K8" i="10"/>
  <c r="K20" i="10"/>
  <c r="W24" i="5"/>
  <c r="X24" i="5" s="1"/>
  <c r="O1" i="10"/>
  <c r="O2" i="10"/>
  <c r="W21" i="5"/>
  <c r="X21" i="5" s="1"/>
  <c r="W4" i="5"/>
  <c r="X4" i="5" s="1"/>
  <c r="K4" i="10"/>
  <c r="W23" i="5"/>
  <c r="X23" i="5" s="1"/>
  <c r="W6" i="5"/>
  <c r="X6" i="5" s="1"/>
  <c r="W7" i="5"/>
  <c r="X7" i="5" s="1"/>
  <c r="W8" i="5"/>
  <c r="X8" i="5" s="1"/>
  <c r="W10" i="5"/>
  <c r="X10" i="5" s="1"/>
  <c r="W15" i="5"/>
  <c r="X15" i="5" s="1"/>
  <c r="W19" i="5"/>
  <c r="X19" i="5" s="1"/>
  <c r="W27" i="5"/>
  <c r="X27" i="5" s="1"/>
  <c r="W16" i="5"/>
  <c r="X16" i="5" s="1"/>
</calcChain>
</file>

<file path=xl/sharedStrings.xml><?xml version="1.0" encoding="utf-8"?>
<sst xmlns="http://schemas.openxmlformats.org/spreadsheetml/2006/main" count="521" uniqueCount="53">
  <si>
    <t>ด้านอารมณ์</t>
  </si>
  <si>
    <t>ข้อ 7 ปรับคะแนน</t>
  </si>
  <si>
    <t>ด้าน เกเร</t>
  </si>
  <si>
    <t>ข้อ 21 ปรับคะแนน</t>
  </si>
  <si>
    <t>ข้อ 25 ปรับคะแนน</t>
  </si>
  <si>
    <t>ไม่อยู่นิ่ง</t>
  </si>
  <si>
    <t>ข้อ 11 ปรับคะแนน</t>
  </si>
  <si>
    <t>ข้อ 14 ปรับคะแนน</t>
  </si>
  <si>
    <t>สัมพันธ์กับเพื่อน</t>
  </si>
  <si>
    <t>สังคม</t>
  </si>
  <si>
    <t/>
  </si>
  <si>
    <t xml:space="preserve">               </t>
  </si>
  <si>
    <t>ห้อง</t>
  </si>
  <si>
    <t xml:space="preserve">    </t>
  </si>
  <si>
    <t xml:space="preserve">   </t>
  </si>
  <si>
    <t>การแปลผล SDQ ของแบบประเมินพฤติกรรมเด็ก (สำหรับนักเรียน)</t>
  </si>
  <si>
    <t>เลข</t>
  </si>
  <si>
    <t>ชื่อ - นามสกุล</t>
  </si>
  <si>
    <t>เพศ</t>
  </si>
  <si>
    <t>1. ด้านอารมณ์</t>
  </si>
  <si>
    <t>2. ความประพฤติ</t>
  </si>
  <si>
    <t>3. พฤติกรรมอยู่ไม่นิ่ง</t>
  </si>
  <si>
    <t>4. สัมพันธ์กับเพื่อน</t>
  </si>
  <si>
    <t>5. สัมพันธ์ทางสังคม</t>
  </si>
  <si>
    <t>รวมคะแนน 4 ด้านแรก</t>
  </si>
  <si>
    <t>ที่</t>
  </si>
  <si>
    <t>ประจำตัว</t>
  </si>
  <si>
    <t>รวม</t>
  </si>
  <si>
    <t>แปลผล</t>
  </si>
  <si>
    <t xml:space="preserve">            </t>
  </si>
  <si>
    <t>การแปลผล SDQ ของแบบประเมินพฤติกรรมเด็ก (สำหรับครู)</t>
  </si>
  <si>
    <t xml:space="preserve">                </t>
  </si>
  <si>
    <t>การแปลผล SDQ ของแบบประเมินพฤติกรรมเด็ก (สำหรับผู้ปกครอง)</t>
  </si>
  <si>
    <t xml:space="preserve">สรุปการให้คะแนนและการแปลผลของนักเรียนประเมินตนเอง </t>
  </si>
  <si>
    <t>2. ด้านความ</t>
  </si>
  <si>
    <t>3. ด้านพฤติกรรม</t>
  </si>
  <si>
    <t>4. ด้านความสัมพันธ์</t>
  </si>
  <si>
    <t>5. ด้านความสัมพันธ์</t>
  </si>
  <si>
    <t>ประพฤติ/เกเร</t>
  </si>
  <si>
    <t>อยู่ไม่นิ่ง</t>
  </si>
  <si>
    <t>กับเพื่อน</t>
  </si>
  <si>
    <t>ทางสังคม</t>
  </si>
  <si>
    <t xml:space="preserve">สรุปการให้คะแนนและการแปลผลของครูประเมิน </t>
  </si>
  <si>
    <t xml:space="preserve">สรุปการให้คะแนนและการแปลผลของผู้ปกครองประเมิน </t>
  </si>
  <si>
    <t>สรุปการให้คะแนนและการแปลผลในภาพรวม(พฤติกรรมทั้ง 4 ด้าน)</t>
  </si>
  <si>
    <t>ปกติ</t>
  </si>
  <si>
    <t>คะแนนรวมพฤติกรรม</t>
  </si>
  <si>
    <t>เสี่ยง/ปีปัญหา</t>
  </si>
  <si>
    <t>ความเกเร</t>
  </si>
  <si>
    <t>การคบเพื่อน</t>
  </si>
  <si>
    <t>ที่เป็นปัญหา</t>
  </si>
  <si>
    <t>อ1/1</t>
  </si>
  <si>
    <t>อ.1/1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</si>
</sst>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0" x14ac:knownFonts="1">
    <font>
      <sz val="11"/>
      <color theme="1"/>
      <name val="Tahoma"/>
      <family val="2"/>
      <charset val="222"/>
      <scheme val="minor"/>
    </font>
    <font>
      <b/>
      <sz val="18"/>
      <color indexed="14"/>
      <name val="FreesiaUPC"/>
      <family val="2"/>
      <charset val="222"/>
    </font>
    <font>
      <sz val="16"/>
      <name val="FreesiaUPC"/>
      <family val="2"/>
      <charset val="222"/>
    </font>
    <font>
      <sz val="14"/>
      <name val="FreesiaUPC"/>
      <family val="2"/>
      <charset val="222"/>
    </font>
    <font>
      <b/>
      <sz val="16"/>
      <color indexed="12"/>
      <name val="FreesiaUPC"/>
      <family val="2"/>
      <charset val="222"/>
    </font>
    <font>
      <sz val="14"/>
      <name val="Cordia New"/>
      <family val="2"/>
    </font>
    <font>
      <sz val="14"/>
      <color indexed="12"/>
      <name val="FreesiaUPC"/>
      <family val="2"/>
      <charset val="22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8"/>
      <color indexed="10"/>
      <name val="FreesiaUPC"/>
      <family val="2"/>
      <charset val="222"/>
    </font>
    <font>
      <sz val="16"/>
      <color indexed="12"/>
      <name val="FreesiaUPC"/>
      <family val="2"/>
      <charset val="222"/>
    </font>
    <font>
      <b/>
      <sz val="15"/>
      <color rgb="FFFF0000"/>
      <name val="Browallia New"/>
      <family val="2"/>
    </font>
    <font>
      <b/>
      <sz val="15"/>
      <color rgb="FF0000FF"/>
      <name val="Browallia New"/>
      <family val="2"/>
    </font>
    <font>
      <sz val="14"/>
      <color indexed="40"/>
      <name val="FreesiaUPC"/>
      <family val="2"/>
      <charset val="222"/>
    </font>
    <font>
      <sz val="14"/>
      <color indexed="40"/>
      <name val="Cordia New"/>
      <family val="2"/>
    </font>
    <font>
      <b/>
      <sz val="18"/>
      <color indexed="16"/>
      <name val="FreesiaUPC"/>
      <family val="2"/>
      <charset val="222"/>
    </font>
    <font>
      <sz val="16"/>
      <color indexed="16"/>
      <name val="FreesiaUPC"/>
      <family val="2"/>
      <charset val="222"/>
    </font>
    <font>
      <b/>
      <sz val="16"/>
      <color rgb="FFFF0000"/>
      <name val="Cordia New"/>
      <family val="2"/>
    </font>
    <font>
      <b/>
      <sz val="15"/>
      <color rgb="FF0000FF"/>
      <name val="Cordia New"/>
      <family val="2"/>
    </font>
    <font>
      <b/>
      <sz val="16"/>
      <color rgb="FF0000FF"/>
      <name val="Cordia New"/>
      <family val="2"/>
    </font>
    <font>
      <b/>
      <sz val="14"/>
      <color rgb="FF000080"/>
      <name val="Tahoma"/>
      <family val="2"/>
    </font>
    <font>
      <b/>
      <sz val="14"/>
      <color rgb="FFFF00FF"/>
      <name val="Tahoma"/>
      <family val="2"/>
    </font>
    <font>
      <b/>
      <sz val="14"/>
      <color rgb="FF339966"/>
      <name val="Tahoma"/>
      <family val="2"/>
    </font>
    <font>
      <b/>
      <sz val="18"/>
      <color rgb="FFFF00FF"/>
      <name val="KodchiangUPC"/>
      <family val="1"/>
    </font>
    <font>
      <b/>
      <sz val="16"/>
      <color rgb="FF000080"/>
      <name val="Cordia New"/>
      <family val="2"/>
    </font>
    <font>
      <b/>
      <i/>
      <sz val="18"/>
      <color rgb="FF800000"/>
      <name val="DilleniaUPC"/>
      <family val="1"/>
    </font>
    <font>
      <b/>
      <sz val="16"/>
      <color rgb="FF800000"/>
      <name val="Cordia New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sz val="14.5"/>
      <name val="TH SarabunPSK"/>
      <family val="2"/>
    </font>
    <font>
      <sz val="11"/>
      <color theme="1"/>
      <name val="TH SarabunPSK"/>
      <family val="2"/>
    </font>
    <font>
      <b/>
      <sz val="20"/>
      <color indexed="12"/>
      <name val="TH SarabunPSK"/>
      <family val="2"/>
    </font>
    <font>
      <b/>
      <sz val="14"/>
      <color indexed="12"/>
      <name val="TH SarabunPSK"/>
      <family val="2"/>
    </font>
    <font>
      <b/>
      <sz val="13"/>
      <color indexed="12"/>
      <name val="TH SarabunPSK"/>
      <family val="2"/>
    </font>
    <font>
      <b/>
      <sz val="12"/>
      <color indexed="12"/>
      <name val="TH SarabunPSK"/>
      <family val="2"/>
    </font>
    <font>
      <b/>
      <sz val="20"/>
      <color indexed="16"/>
      <name val="TH SarabunPSK"/>
      <family val="2"/>
    </font>
    <font>
      <b/>
      <sz val="18"/>
      <color indexed="14"/>
      <name val="TH SarabunPSK"/>
      <family val="2"/>
    </font>
    <font>
      <sz val="16"/>
      <name val="TH SarabunPSK"/>
      <family val="2"/>
    </font>
    <font>
      <b/>
      <sz val="16"/>
      <color indexed="12"/>
      <name val="TH SarabunPSK"/>
      <family val="2"/>
    </font>
    <font>
      <sz val="14"/>
      <color indexed="12"/>
      <name val="TH SarabunPSK"/>
      <family val="2"/>
    </font>
    <font>
      <b/>
      <sz val="18"/>
      <color indexed="12"/>
      <name val="TH SarabunPSK"/>
      <family val="2"/>
    </font>
    <font>
      <b/>
      <sz val="18"/>
      <color indexed="10"/>
      <name val="TH SarabunPSK"/>
      <family val="2"/>
    </font>
    <font>
      <sz val="16"/>
      <color indexed="12"/>
      <name val="TH SarabunPSK"/>
      <family val="2"/>
    </font>
    <font>
      <b/>
      <sz val="18"/>
      <color indexed="16"/>
      <name val="TH SarabunPSK"/>
      <family val="2"/>
    </font>
    <font>
      <sz val="16"/>
      <color indexed="10"/>
      <name val="TH SarabunPSK"/>
      <family val="2"/>
    </font>
    <font>
      <sz val="16"/>
      <color indexed="16"/>
      <name val="TH SarabunPSK"/>
      <family val="2"/>
    </font>
    <font>
      <sz val="14"/>
      <color indexed="16"/>
      <name val="TH SarabunPSK"/>
      <family val="2"/>
    </font>
    <font>
      <sz val="14"/>
      <color rgb="FF000000"/>
      <name val="TH SarabunPSK"/>
      <family val="2"/>
    </font>
    <font>
      <b/>
      <sz val="14"/>
      <color rgb="FF333399"/>
      <name val="Browallia New"/>
      <family val="2"/>
    </font>
    <font>
      <b/>
      <sz val="14"/>
      <color rgb="FFFF0000"/>
      <name val="Browallia New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5">
    <xf numFmtId="0" fontId="0" fillId="0" borderId="0" xfId="0"/>
    <xf numFmtId="0" fontId="2" fillId="0" borderId="5" xfId="0" applyFont="1" applyBorder="1" applyAlignment="1">
      <alignment horizontal="center" vertical="center" textRotation="90"/>
    </xf>
    <xf numFmtId="0" fontId="2" fillId="0" borderId="5" xfId="0" applyFont="1" applyBorder="1"/>
    <xf numFmtId="0" fontId="2" fillId="0" borderId="0" xfId="0" applyFont="1"/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/>
    </xf>
    <xf numFmtId="0" fontId="0" fillId="0" borderId="9" xfId="0" applyBorder="1" applyAlignment="1">
      <alignment horizontal="center" vertical="center" textRotation="90"/>
    </xf>
    <xf numFmtId="0" fontId="2" fillId="0" borderId="9" xfId="0" applyFont="1" applyBorder="1"/>
    <xf numFmtId="0" fontId="4" fillId="3" borderId="10" xfId="0" quotePrefix="1" applyFont="1" applyFill="1" applyBorder="1" applyAlignment="1" applyProtection="1">
      <alignment horizontal="center"/>
    </xf>
    <xf numFmtId="0" fontId="0" fillId="0" borderId="13" xfId="0" applyBorder="1" applyAlignment="1">
      <alignment horizontal="center" vertical="center" textRotation="90"/>
    </xf>
    <xf numFmtId="0" fontId="2" fillId="0" borderId="13" xfId="0" applyFont="1" applyBorder="1"/>
    <xf numFmtId="0" fontId="7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Alignment="1"/>
    <xf numFmtId="0" fontId="4" fillId="3" borderId="5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6" fillId="3" borderId="28" xfId="0" quotePrefix="1" applyFont="1" applyFill="1" applyBorder="1" applyAlignment="1" applyProtection="1">
      <alignment horizontal="center"/>
    </xf>
    <xf numFmtId="0" fontId="6" fillId="3" borderId="31" xfId="0" quotePrefix="1" applyFont="1" applyFill="1" applyBorder="1" applyAlignment="1" applyProtection="1">
      <alignment horizontal="center"/>
    </xf>
    <xf numFmtId="0" fontId="6" fillId="3" borderId="27" xfId="0" quotePrefix="1" applyFont="1" applyFill="1" applyBorder="1" applyAlignment="1" applyProtection="1">
      <alignment horizontal="center"/>
    </xf>
    <xf numFmtId="0" fontId="6" fillId="3" borderId="29" xfId="0" quotePrefix="1" applyFont="1" applyFill="1" applyBorder="1" applyAlignment="1" applyProtection="1">
      <alignment horizontal="center"/>
    </xf>
    <xf numFmtId="0" fontId="6" fillId="3" borderId="30" xfId="0" quotePrefix="1" applyFont="1" applyFill="1" applyBorder="1" applyAlignment="1" applyProtection="1">
      <alignment horizontal="center"/>
    </xf>
    <xf numFmtId="0" fontId="0" fillId="0" borderId="15" xfId="0" applyBorder="1" applyAlignment="1">
      <alignment horizontal="center" vertical="center"/>
    </xf>
    <xf numFmtId="0" fontId="3" fillId="0" borderId="0" xfId="0" applyFont="1"/>
    <xf numFmtId="49" fontId="3" fillId="0" borderId="2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3" fillId="0" borderId="32" xfId="0" applyNumberFormat="1" applyFont="1" applyBorder="1" applyAlignment="1">
      <alignment horizontal="left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5" fillId="0" borderId="0" xfId="0" applyFont="1" applyFill="1" applyAlignment="1"/>
    <xf numFmtId="0" fontId="9" fillId="0" borderId="0" xfId="0" applyFont="1" applyFill="1"/>
    <xf numFmtId="0" fontId="16" fillId="0" borderId="0" xfId="0" applyFont="1" applyFill="1" applyAlignment="1"/>
    <xf numFmtId="49" fontId="3" fillId="0" borderId="23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>
      <alignment horizontal="center" vertical="center"/>
    </xf>
    <xf numFmtId="49" fontId="28" fillId="4" borderId="15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vertical="center"/>
    </xf>
    <xf numFmtId="0" fontId="7" fillId="4" borderId="15" xfId="0" applyFont="1" applyFill="1" applyBorder="1" applyAlignment="1">
      <alignment horizontal="center" vertical="center"/>
    </xf>
    <xf numFmtId="1" fontId="30" fillId="0" borderId="15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49" fontId="3" fillId="0" borderId="15" xfId="0" applyNumberFormat="1" applyFont="1" applyBorder="1" applyAlignment="1">
      <alignment horizontal="left" vertical="center"/>
    </xf>
    <xf numFmtId="0" fontId="30" fillId="0" borderId="0" xfId="0" applyFont="1"/>
    <xf numFmtId="0" fontId="32" fillId="3" borderId="7" xfId="0" applyFont="1" applyFill="1" applyBorder="1" applyAlignment="1" applyProtection="1">
      <alignment horizontal="center" vertical="center"/>
    </xf>
    <xf numFmtId="0" fontId="30" fillId="0" borderId="4" xfId="0" applyFont="1" applyBorder="1" applyAlignment="1"/>
    <xf numFmtId="0" fontId="30" fillId="0" borderId="6" xfId="0" applyFont="1" applyBorder="1"/>
    <xf numFmtId="0" fontId="32" fillId="3" borderId="10" xfId="0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left" vertical="center"/>
    </xf>
    <xf numFmtId="49" fontId="7" fillId="0" borderId="21" xfId="0" applyNumberFormat="1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0" fontId="7" fillId="0" borderId="18" xfId="0" applyNumberFormat="1" applyFont="1" applyBorder="1" applyAlignment="1">
      <alignment horizontal="left" vertical="center"/>
    </xf>
    <xf numFmtId="0" fontId="30" fillId="0" borderId="23" xfId="0" applyFont="1" applyBorder="1" applyAlignment="1">
      <alignment horizontal="center" vertical="center"/>
    </xf>
    <xf numFmtId="1" fontId="27" fillId="0" borderId="22" xfId="0" applyNumberFormat="1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20" xfId="0" applyNumberFormat="1" applyFont="1" applyBorder="1" applyAlignment="1">
      <alignment horizontal="left" vertical="center"/>
    </xf>
    <xf numFmtId="1" fontId="27" fillId="0" borderId="17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Fill="1"/>
    <xf numFmtId="0" fontId="35" fillId="0" borderId="0" xfId="0" applyFont="1" applyFill="1"/>
    <xf numFmtId="0" fontId="30" fillId="0" borderId="0" xfId="0" applyFont="1" applyFill="1" applyAlignment="1"/>
    <xf numFmtId="0" fontId="30" fillId="0" borderId="0" xfId="0" applyFont="1" applyAlignment="1"/>
    <xf numFmtId="0" fontId="37" fillId="0" borderId="5" xfId="0" applyFont="1" applyBorder="1" applyAlignment="1">
      <alignment horizontal="center" vertical="center" textRotation="90"/>
    </xf>
    <xf numFmtId="0" fontId="37" fillId="0" borderId="5" xfId="0" applyFont="1" applyBorder="1"/>
    <xf numFmtId="0" fontId="37" fillId="0" borderId="0" xfId="0" applyFont="1"/>
    <xf numFmtId="0" fontId="38" fillId="3" borderId="7" xfId="0" applyFont="1" applyFill="1" applyBorder="1" applyAlignment="1" applyProtection="1">
      <alignment horizontal="center" vertical="center"/>
    </xf>
    <xf numFmtId="0" fontId="38" fillId="3" borderId="7" xfId="0" applyFont="1" applyFill="1" applyBorder="1" applyAlignment="1" applyProtection="1">
      <alignment horizontal="center"/>
    </xf>
    <xf numFmtId="0" fontId="30" fillId="0" borderId="9" xfId="0" applyFont="1" applyBorder="1" applyAlignment="1">
      <alignment horizontal="center" vertical="center" textRotation="90"/>
    </xf>
    <xf numFmtId="0" fontId="37" fillId="0" borderId="9" xfId="0" applyFont="1" applyBorder="1"/>
    <xf numFmtId="0" fontId="38" fillId="3" borderId="10" xfId="0" applyFont="1" applyFill="1" applyBorder="1" applyAlignment="1">
      <alignment horizontal="center" vertical="center"/>
    </xf>
    <xf numFmtId="0" fontId="38" fillId="3" borderId="10" xfId="0" quotePrefix="1" applyFont="1" applyFill="1" applyBorder="1" applyAlignment="1" applyProtection="1">
      <alignment horizontal="center"/>
    </xf>
    <xf numFmtId="0" fontId="39" fillId="3" borderId="7" xfId="0" applyFont="1" applyFill="1" applyBorder="1" applyAlignment="1">
      <alignment horizontal="center"/>
    </xf>
    <xf numFmtId="0" fontId="39" fillId="3" borderId="30" xfId="0" applyFont="1" applyFill="1" applyBorder="1" applyAlignment="1">
      <alignment horizontal="center"/>
    </xf>
    <xf numFmtId="0" fontId="39" fillId="3" borderId="28" xfId="0" applyFont="1" applyFill="1" applyBorder="1" applyAlignment="1">
      <alignment horizontal="center"/>
    </xf>
    <xf numFmtId="0" fontId="39" fillId="3" borderId="29" xfId="0" applyFont="1" applyFill="1" applyBorder="1" applyAlignment="1">
      <alignment horizontal="center"/>
    </xf>
    <xf numFmtId="0" fontId="39" fillId="3" borderId="28" xfId="0" quotePrefix="1" applyFont="1" applyFill="1" applyBorder="1" applyAlignment="1" applyProtection="1">
      <alignment horizontal="center"/>
    </xf>
    <xf numFmtId="0" fontId="39" fillId="3" borderId="31" xfId="0" quotePrefix="1" applyFont="1" applyFill="1" applyBorder="1" applyAlignment="1" applyProtection="1">
      <alignment horizontal="center"/>
    </xf>
    <xf numFmtId="0" fontId="39" fillId="3" borderId="27" xfId="0" quotePrefix="1" applyFont="1" applyFill="1" applyBorder="1" applyAlignment="1" applyProtection="1">
      <alignment horizontal="center"/>
    </xf>
    <xf numFmtId="0" fontId="39" fillId="3" borderId="29" xfId="0" quotePrefix="1" applyFont="1" applyFill="1" applyBorder="1" applyAlignment="1" applyProtection="1">
      <alignment horizontal="center"/>
    </xf>
    <xf numFmtId="0" fontId="39" fillId="3" borderId="30" xfId="0" quotePrefix="1" applyFont="1" applyFill="1" applyBorder="1" applyAlignment="1" applyProtection="1">
      <alignment horizontal="center"/>
    </xf>
    <xf numFmtId="0" fontId="30" fillId="0" borderId="13" xfId="0" applyFont="1" applyBorder="1" applyAlignment="1">
      <alignment horizontal="center" vertical="center" textRotation="90"/>
    </xf>
    <xf numFmtId="0" fontId="37" fillId="0" borderId="13" xfId="0" applyFont="1" applyBorder="1"/>
    <xf numFmtId="0" fontId="37" fillId="0" borderId="0" xfId="0" applyFont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49" fontId="7" fillId="0" borderId="25" xfId="0" applyNumberFormat="1" applyFont="1" applyFill="1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left" vertical="center"/>
      <protection locked="0"/>
    </xf>
    <xf numFmtId="49" fontId="7" fillId="3" borderId="0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37" fillId="3" borderId="0" xfId="0" applyFont="1" applyFill="1" applyAlignment="1">
      <alignment horizontal="center" vertical="center"/>
    </xf>
    <xf numFmtId="0" fontId="37" fillId="3" borderId="0" xfId="0" applyFont="1" applyFill="1"/>
    <xf numFmtId="0" fontId="40" fillId="3" borderId="0" xfId="0" applyFont="1" applyFill="1" applyAlignment="1"/>
    <xf numFmtId="0" fontId="41" fillId="3" borderId="0" xfId="0" applyFont="1" applyFill="1" applyAlignment="1"/>
    <xf numFmtId="0" fontId="37" fillId="0" borderId="0" xfId="0" applyFont="1" applyFill="1"/>
    <xf numFmtId="0" fontId="42" fillId="0" borderId="0" xfId="0" applyFont="1" applyFill="1" applyAlignment="1"/>
    <xf numFmtId="0" fontId="40" fillId="0" borderId="0" xfId="0" applyFont="1" applyFill="1" applyAlignment="1"/>
    <xf numFmtId="0" fontId="37" fillId="0" borderId="0" xfId="0" applyFont="1" applyFill="1" applyAlignment="1"/>
    <xf numFmtId="0" fontId="37" fillId="0" borderId="0" xfId="0" applyFont="1" applyAlignment="1"/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15" xfId="0" applyFont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49" fontId="7" fillId="4" borderId="15" xfId="0" applyNumberFormat="1" applyFont="1" applyFill="1" applyBorder="1" applyAlignment="1" applyProtection="1">
      <alignment horizontal="center" vertical="center"/>
    </xf>
    <xf numFmtId="0" fontId="39" fillId="3" borderId="27" xfId="0" applyFont="1" applyFill="1" applyBorder="1" applyAlignment="1">
      <alignment horizontal="center"/>
    </xf>
    <xf numFmtId="0" fontId="39" fillId="3" borderId="31" xfId="0" applyFont="1" applyFill="1" applyBorder="1" applyAlignment="1">
      <alignment horizontal="center"/>
    </xf>
    <xf numFmtId="0" fontId="7" fillId="0" borderId="0" xfId="0" applyFont="1"/>
    <xf numFmtId="49" fontId="28" fillId="0" borderId="15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43" fillId="0" borderId="0" xfId="0" applyFont="1" applyFill="1" applyAlignment="1"/>
    <xf numFmtId="0" fontId="44" fillId="0" borderId="0" xfId="0" applyFont="1" applyFill="1"/>
    <xf numFmtId="0" fontId="45" fillId="0" borderId="0" xfId="0" applyFont="1" applyFill="1" applyAlignment="1"/>
    <xf numFmtId="0" fontId="43" fillId="0" borderId="0" xfId="0" applyFont="1" applyFill="1"/>
    <xf numFmtId="49" fontId="7" fillId="0" borderId="20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18" xfId="0" applyNumberFormat="1" applyFont="1" applyBorder="1" applyAlignment="1">
      <alignment horizontal="left" vertical="center"/>
    </xf>
    <xf numFmtId="0" fontId="7" fillId="0" borderId="0" xfId="0" applyFont="1" applyFill="1"/>
    <xf numFmtId="0" fontId="30" fillId="0" borderId="8" xfId="0" applyFont="1" applyBorder="1" applyAlignment="1"/>
    <xf numFmtId="0" fontId="34" fillId="3" borderId="27" xfId="0" applyFont="1" applyFill="1" applyBorder="1" applyAlignment="1">
      <alignment horizontal="center"/>
    </xf>
    <xf numFmtId="0" fontId="34" fillId="3" borderId="29" xfId="0" applyFont="1" applyFill="1" applyBorder="1" applyAlignment="1">
      <alignment horizontal="center"/>
    </xf>
    <xf numFmtId="0" fontId="30" fillId="0" borderId="0" xfId="0" applyFont="1" applyBorder="1"/>
    <xf numFmtId="0" fontId="34" fillId="3" borderId="40" xfId="0" applyFont="1" applyFill="1" applyBorder="1" applyAlignment="1">
      <alignment horizontal="center"/>
    </xf>
    <xf numFmtId="0" fontId="34" fillId="3" borderId="41" xfId="0" applyFont="1" applyFill="1" applyBorder="1" applyAlignment="1">
      <alignment horizontal="center"/>
    </xf>
    <xf numFmtId="0" fontId="30" fillId="0" borderId="15" xfId="0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7" fillId="4" borderId="15" xfId="0" applyNumberFormat="1" applyFont="1" applyFill="1" applyBorder="1" applyAlignment="1">
      <alignment horizontal="center" vertical="center"/>
    </xf>
    <xf numFmtId="0" fontId="34" fillId="3" borderId="30" xfId="0" applyFont="1" applyFill="1" applyBorder="1" applyAlignment="1">
      <alignment horizontal="center"/>
    </xf>
    <xf numFmtId="0" fontId="34" fillId="3" borderId="31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28" fillId="0" borderId="0" xfId="0" applyFont="1"/>
    <xf numFmtId="0" fontId="32" fillId="3" borderId="7" xfId="0" applyFont="1" applyFill="1" applyBorder="1" applyAlignment="1">
      <alignment horizontal="center"/>
    </xf>
    <xf numFmtId="0" fontId="32" fillId="3" borderId="7" xfId="0" applyFont="1" applyFill="1" applyBorder="1" applyAlignment="1">
      <alignment horizontal="left"/>
    </xf>
    <xf numFmtId="0" fontId="30" fillId="0" borderId="0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" fontId="27" fillId="0" borderId="15" xfId="0" applyNumberFormat="1" applyFont="1" applyFill="1" applyBorder="1" applyAlignment="1">
      <alignment horizontal="center" vertical="center"/>
    </xf>
    <xf numFmtId="1" fontId="7" fillId="0" borderId="39" xfId="0" applyNumberFormat="1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>
      <alignment horizontal="center" vertical="center"/>
    </xf>
    <xf numFmtId="1" fontId="7" fillId="0" borderId="32" xfId="0" applyNumberFormat="1" applyFont="1" applyFill="1" applyBorder="1" applyAlignment="1">
      <alignment horizontal="center" vertical="center"/>
    </xf>
    <xf numFmtId="1" fontId="7" fillId="0" borderId="36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/>
    </xf>
    <xf numFmtId="0" fontId="28" fillId="0" borderId="0" xfId="0" applyFont="1" applyFill="1"/>
    <xf numFmtId="0" fontId="32" fillId="3" borderId="10" xfId="0" applyFont="1" applyFill="1" applyBorder="1" applyAlignment="1">
      <alignment horizontal="center"/>
    </xf>
    <xf numFmtId="1" fontId="46" fillId="0" borderId="15" xfId="0" applyNumberFormat="1" applyFont="1" applyFill="1" applyBorder="1" applyAlignment="1">
      <alignment horizontal="center" vertical="center"/>
    </xf>
    <xf numFmtId="0" fontId="30" fillId="3" borderId="0" xfId="0" applyFont="1" applyFill="1"/>
    <xf numFmtId="0" fontId="35" fillId="3" borderId="0" xfId="0" applyFont="1" applyFill="1"/>
    <xf numFmtId="0" fontId="30" fillId="3" borderId="0" xfId="0" applyFont="1" applyFill="1" applyAlignment="1"/>
    <xf numFmtId="0" fontId="30" fillId="3" borderId="0" xfId="0" applyFont="1" applyFill="1" applyAlignment="1">
      <alignment horizontal="center"/>
    </xf>
    <xf numFmtId="0" fontId="32" fillId="3" borderId="10" xfId="0" applyFont="1" applyFill="1" applyBorder="1" applyAlignment="1">
      <alignment horizontal="left"/>
    </xf>
    <xf numFmtId="0" fontId="30" fillId="0" borderId="38" xfId="0" applyFont="1" applyBorder="1" applyAlignment="1">
      <alignment horizontal="center" vertical="center"/>
    </xf>
    <xf numFmtId="1" fontId="32" fillId="0" borderId="15" xfId="0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7" fillId="0" borderId="15" xfId="0" applyFont="1" applyBorder="1" applyAlignment="1">
      <alignment vertical="center"/>
    </xf>
    <xf numFmtId="0" fontId="37" fillId="0" borderId="6" xfId="0" applyFont="1" applyBorder="1" applyAlignment="1">
      <alignment horizontal="center" vertical="center" textRotation="90"/>
    </xf>
    <xf numFmtId="0" fontId="30" fillId="0" borderId="0" xfId="0" applyFont="1" applyBorder="1" applyAlignment="1">
      <alignment horizontal="center" vertical="center" textRotation="90"/>
    </xf>
    <xf numFmtId="0" fontId="30" fillId="0" borderId="14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7" fillId="0" borderId="0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 textRotation="90"/>
    </xf>
    <xf numFmtId="0" fontId="37" fillId="0" borderId="4" xfId="0" applyFont="1" applyBorder="1" applyAlignment="1">
      <alignment horizontal="center" vertical="center" textRotation="90"/>
    </xf>
    <xf numFmtId="0" fontId="30" fillId="0" borderId="8" xfId="0" applyFont="1" applyBorder="1" applyAlignment="1">
      <alignment horizontal="center" vertical="center" textRotation="90"/>
    </xf>
    <xf numFmtId="0" fontId="30" fillId="0" borderId="12" xfId="0" applyFont="1" applyBorder="1" applyAlignment="1">
      <alignment horizontal="center" vertical="center" textRotation="90"/>
    </xf>
    <xf numFmtId="0" fontId="38" fillId="3" borderId="7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3" borderId="7" xfId="0" quotePrefix="1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6" fillId="2" borderId="1" xfId="0" applyFont="1" applyFill="1" applyBorder="1" applyAlignment="1" applyProtection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7" xfId="0" quotePrefix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38" fillId="3" borderId="10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33" fillId="3" borderId="33" xfId="0" applyFont="1" applyFill="1" applyBorder="1" applyAlignment="1">
      <alignment horizontal="center" vertical="center"/>
    </xf>
    <xf numFmtId="0" fontId="30" fillId="0" borderId="34" xfId="0" applyFont="1" applyBorder="1" applyAlignment="1"/>
    <xf numFmtId="0" fontId="31" fillId="5" borderId="1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0" fontId="32" fillId="3" borderId="4" xfId="0" quotePrefix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2" fillId="3" borderId="7" xfId="0" quotePrefix="1" applyFont="1" applyFill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3" fillId="3" borderId="35" xfId="0" applyFont="1" applyFill="1" applyBorder="1" applyAlignment="1">
      <alignment horizontal="center" vertical="center"/>
    </xf>
    <xf numFmtId="0" fontId="30" fillId="0" borderId="16" xfId="0" applyFont="1" applyBorder="1" applyAlignment="1"/>
    <xf numFmtId="0" fontId="34" fillId="3" borderId="33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4" fillId="3" borderId="37" xfId="0" applyFont="1" applyFill="1" applyBorder="1" applyAlignment="1">
      <alignment horizontal="center" vertical="center"/>
    </xf>
    <xf numFmtId="0" fontId="30" fillId="0" borderId="37" xfId="0" applyFont="1" applyBorder="1" applyAlignment="1"/>
    <xf numFmtId="0" fontId="34" fillId="3" borderId="20" xfId="0" applyFont="1" applyFill="1" applyBorder="1" applyAlignment="1">
      <alignment horizontal="center" vertical="center"/>
    </xf>
    <xf numFmtId="0" fontId="30" fillId="0" borderId="19" xfId="0" applyFont="1" applyBorder="1" applyAlignment="1"/>
    <xf numFmtId="0" fontId="30" fillId="0" borderId="37" xfId="0" applyFont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33"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1394460</xdr:colOff>
          <xdr:row>66</xdr:row>
          <xdr:rowOff>83820</xdr:rowOff>
        </xdr:from>
        <xdr:to>
          <xdr:col>4</xdr:col>
          <xdr:colOff>487680</xdr:colOff>
          <xdr:row>67</xdr:row>
          <xdr:rowOff>175260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152400</xdr:colOff>
          <xdr:row>66</xdr:row>
          <xdr:rowOff>83820</xdr:rowOff>
        </xdr:from>
        <xdr:to>
          <xdr:col>3</xdr:col>
          <xdr:colOff>1303020</xdr:colOff>
          <xdr:row>67</xdr:row>
          <xdr:rowOff>175260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83820</xdr:colOff>
          <xdr:row>66</xdr:row>
          <xdr:rowOff>83820</xdr:rowOff>
        </xdr:from>
        <xdr:to>
          <xdr:col>3</xdr:col>
          <xdr:colOff>60960</xdr:colOff>
          <xdr:row>67</xdr:row>
          <xdr:rowOff>175260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579120</xdr:colOff>
          <xdr:row>66</xdr:row>
          <xdr:rowOff>99060</xdr:rowOff>
        </xdr:from>
        <xdr:to>
          <xdr:col>15</xdr:col>
          <xdr:colOff>45720</xdr:colOff>
          <xdr:row>67</xdr:row>
          <xdr:rowOff>160020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ป้อนข้อมูลสำหรับครูประเมินต่อไป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66</xdr:row>
          <xdr:rowOff>99060</xdr:rowOff>
        </xdr:from>
        <xdr:to>
          <xdr:col>21</xdr:col>
          <xdr:colOff>7620</xdr:colOff>
          <xdr:row>67</xdr:row>
          <xdr:rowOff>160020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29</xdr:col>
      <xdr:colOff>190500</xdr:colOff>
      <xdr:row>0</xdr:row>
      <xdr:rowOff>485775</xdr:rowOff>
    </xdr:to>
    <xdr:sp macro="" textlink="">
      <xdr:nvSpPr>
        <xdr:cNvPr id="7" name="Rectangle 42"/>
        <xdr:cNvSpPr>
          <a:spLocks noChangeArrowheads="1"/>
        </xdr:cNvSpPr>
      </xdr:nvSpPr>
      <xdr:spPr bwMode="auto">
        <a:xfrm>
          <a:off x="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แบบประเมินตนเอง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(สำหรับนักเรียนประเมิน)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3</xdr:col>
      <xdr:colOff>38100</xdr:colOff>
      <xdr:row>2</xdr:row>
      <xdr:rowOff>270510</xdr:rowOff>
    </xdr:to>
    <xdr:sp macro="" textlink="">
      <xdr:nvSpPr>
        <xdr:cNvPr id="8" name="Rectangle 45"/>
        <xdr:cNvSpPr>
          <a:spLocks noChangeArrowheads="1"/>
        </xdr:cNvSpPr>
      </xdr:nvSpPr>
      <xdr:spPr bwMode="auto">
        <a:xfrm>
          <a:off x="624840" y="495300"/>
          <a:ext cx="586740" cy="5448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0</xdr:col>
      <xdr:colOff>295275</xdr:colOff>
      <xdr:row>1</xdr:row>
      <xdr:rowOff>9525</xdr:rowOff>
    </xdr:from>
    <xdr:to>
      <xdr:col>1</xdr:col>
      <xdr:colOff>304800</xdr:colOff>
      <xdr:row>2</xdr:row>
      <xdr:rowOff>295275</xdr:rowOff>
    </xdr:to>
    <xdr:sp macro="" textlink="">
      <xdr:nvSpPr>
        <xdr:cNvPr id="9" name="Rectangle 44"/>
        <xdr:cNvSpPr>
          <a:spLocks noChangeArrowheads="1"/>
        </xdr:cNvSpPr>
      </xdr:nvSpPr>
      <xdr:spPr bwMode="auto">
        <a:xfrm>
          <a:off x="295275" y="504825"/>
          <a:ext cx="32385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3</xdr:col>
      <xdr:colOff>0</xdr:colOff>
      <xdr:row>1</xdr:row>
      <xdr:rowOff>9525</xdr:rowOff>
    </xdr:from>
    <xdr:to>
      <xdr:col>4</xdr:col>
      <xdr:colOff>0</xdr:colOff>
      <xdr:row>2</xdr:row>
      <xdr:rowOff>285750</xdr:rowOff>
    </xdr:to>
    <xdr:sp macro="" textlink="">
      <xdr:nvSpPr>
        <xdr:cNvPr id="10" name="Rectangle 46"/>
        <xdr:cNvSpPr>
          <a:spLocks noChangeArrowheads="1"/>
        </xdr:cNvSpPr>
      </xdr:nvSpPr>
      <xdr:spPr bwMode="auto">
        <a:xfrm>
          <a:off x="1181100" y="504825"/>
          <a:ext cx="2057400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609600</xdr:colOff>
      <xdr:row>1</xdr:row>
      <xdr:rowOff>0</xdr:rowOff>
    </xdr:from>
    <xdr:to>
      <xdr:col>29</xdr:col>
      <xdr:colOff>209550</xdr:colOff>
      <xdr:row>1</xdr:row>
      <xdr:rowOff>285750</xdr:rowOff>
    </xdr:to>
    <xdr:sp macro="" textlink="">
      <xdr:nvSpPr>
        <xdr:cNvPr id="11" name="Rectangle 48"/>
        <xdr:cNvSpPr>
          <a:spLocks noChangeArrowheads="1"/>
        </xdr:cNvSpPr>
      </xdr:nvSpPr>
      <xdr:spPr bwMode="auto">
        <a:xfrm>
          <a:off x="3848100" y="495300"/>
          <a:ext cx="54768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47"/>
        <xdr:cNvSpPr>
          <a:spLocks noChangeArrowheads="1"/>
        </xdr:cNvSpPr>
      </xdr:nvSpPr>
      <xdr:spPr bwMode="auto">
        <a:xfrm>
          <a:off x="3238500" y="495300"/>
          <a:ext cx="60960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0" bIns="45720" anchor="ctr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 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0</xdr:colOff>
      <xdr:row>2</xdr:row>
      <xdr:rowOff>295275</xdr:rowOff>
    </xdr:to>
    <xdr:sp macro="" textlink="">
      <xdr:nvSpPr>
        <xdr:cNvPr id="13" name="Rectangle 2073"/>
        <xdr:cNvSpPr>
          <a:spLocks noChangeArrowheads="1"/>
        </xdr:cNvSpPr>
      </xdr:nvSpPr>
      <xdr:spPr bwMode="auto">
        <a:xfrm>
          <a:off x="0" y="504825"/>
          <a:ext cx="31432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4" name="Text Box 2118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5</xdr:col>
      <xdr:colOff>0</xdr:colOff>
      <xdr:row>61</xdr:row>
      <xdr:rowOff>0</xdr:rowOff>
    </xdr:from>
    <xdr:to>
      <xdr:col>19</xdr:col>
      <xdr:colOff>180975</xdr:colOff>
      <xdr:row>65</xdr:row>
      <xdr:rowOff>190500</xdr:rowOff>
    </xdr:to>
    <xdr:sp macro="" textlink="">
      <xdr:nvSpPr>
        <xdr:cNvPr id="15" name="Text Box 40"/>
        <xdr:cNvSpPr txBox="1">
          <a:spLocks noChangeArrowheads="1"/>
        </xdr:cNvSpPr>
      </xdr:nvSpPr>
      <xdr:spPr bwMode="auto">
        <a:xfrm>
          <a:off x="3857625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11</xdr:col>
      <xdr:colOff>0</xdr:colOff>
      <xdr:row>84</xdr:row>
      <xdr:rowOff>171450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525" y="13868400"/>
          <a:ext cx="94297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114300</xdr:colOff>
          <xdr:row>69</xdr:row>
          <xdr:rowOff>175260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266700</xdr:colOff>
          <xdr:row>68</xdr:row>
          <xdr:rowOff>30480</xdr:rowOff>
        </xdr:from>
        <xdr:to>
          <xdr:col>4</xdr:col>
          <xdr:colOff>45720</xdr:colOff>
          <xdr:row>69</xdr:row>
          <xdr:rowOff>182880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ดูผลสรุปของกราฟ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68</xdr:row>
          <xdr:rowOff>38100</xdr:rowOff>
        </xdr:from>
        <xdr:to>
          <xdr:col>5</xdr:col>
          <xdr:colOff>952500</xdr:colOff>
          <xdr:row>69</xdr:row>
          <xdr:rowOff>190500</xdr:rowOff>
        </xdr:to>
        <xdr:sp macro="" textlink="">
          <xdr:nvSpPr>
            <xdr:cNvPr id="10243" name="Butto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0" y="126587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9525</xdr:rowOff>
    </xdr:from>
    <xdr:to>
      <xdr:col>8</xdr:col>
      <xdr:colOff>952500</xdr:colOff>
      <xdr:row>66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562475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78</xdr:row>
      <xdr:rowOff>152400</xdr:rowOff>
    </xdr:to>
    <xdr:sp macro="" textlink="">
      <xdr:nvSpPr>
        <xdr:cNvPr id="2" name="Rectangle 29"/>
        <xdr:cNvSpPr>
          <a:spLocks noChangeArrowheads="1"/>
        </xdr:cNvSpPr>
      </xdr:nvSpPr>
      <xdr:spPr bwMode="auto">
        <a:xfrm>
          <a:off x="19050" y="13716000"/>
          <a:ext cx="9315450" cy="2533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8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121920</xdr:colOff>
          <xdr:row>66</xdr:row>
          <xdr:rowOff>144780</xdr:rowOff>
        </xdr:from>
        <xdr:to>
          <xdr:col>3</xdr:col>
          <xdr:colOff>342900</xdr:colOff>
          <xdr:row>68</xdr:row>
          <xdr:rowOff>22860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1638300</xdr:colOff>
          <xdr:row>66</xdr:row>
          <xdr:rowOff>137160</xdr:rowOff>
        </xdr:from>
        <xdr:to>
          <xdr:col>5</xdr:col>
          <xdr:colOff>38100</xdr:colOff>
          <xdr:row>68</xdr:row>
          <xdr:rowOff>7620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121920</xdr:colOff>
          <xdr:row>66</xdr:row>
          <xdr:rowOff>137160</xdr:rowOff>
        </xdr:from>
        <xdr:to>
          <xdr:col>17</xdr:col>
          <xdr:colOff>68580</xdr:colOff>
          <xdr:row>68</xdr:row>
          <xdr:rowOff>7620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ป้อนข้อมูลสำหรับผู้ปกครองประเมินต่อไป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175260</xdr:colOff>
          <xdr:row>66</xdr:row>
          <xdr:rowOff>137160</xdr:rowOff>
        </xdr:from>
        <xdr:to>
          <xdr:col>22</xdr:col>
          <xdr:colOff>45720</xdr:colOff>
          <xdr:row>68</xdr:row>
          <xdr:rowOff>7620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7" name="Rectangle 30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CCFF" mc:Ignorable="a14" a14:legacySpreadsheetColorIndex="40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(สำหรับครู)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8" name="Rectangle 31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9" name="Rectangle 32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1</xdr:col>
      <xdr:colOff>304800</xdr:colOff>
      <xdr:row>1</xdr:row>
      <xdr:rowOff>19050</xdr:rowOff>
    </xdr:from>
    <xdr:to>
      <xdr:col>3</xdr:col>
      <xdr:colOff>9525</xdr:colOff>
      <xdr:row>2</xdr:row>
      <xdr:rowOff>295275</xdr:rowOff>
    </xdr:to>
    <xdr:sp macro="" textlink="">
      <xdr:nvSpPr>
        <xdr:cNvPr id="10" name="Rectangle 33"/>
        <xdr:cNvSpPr>
          <a:spLocks noChangeArrowheads="1"/>
        </xdr:cNvSpPr>
      </xdr:nvSpPr>
      <xdr:spPr bwMode="auto">
        <a:xfrm>
          <a:off x="619125" y="514350"/>
          <a:ext cx="5715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1" name="Rectangle 34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35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29</xdr:col>
      <xdr:colOff>209550</xdr:colOff>
      <xdr:row>1</xdr:row>
      <xdr:rowOff>285750</xdr:rowOff>
    </xdr:to>
    <xdr:sp macro="" textlink="">
      <xdr:nvSpPr>
        <xdr:cNvPr id="13" name="Rectangle 36"/>
        <xdr:cNvSpPr>
          <a:spLocks noChangeArrowheads="1"/>
        </xdr:cNvSpPr>
      </xdr:nvSpPr>
      <xdr:spPr bwMode="auto">
        <a:xfrm>
          <a:off x="3867150" y="504825"/>
          <a:ext cx="545782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411480</xdr:colOff>
          <xdr:row>66</xdr:row>
          <xdr:rowOff>137160</xdr:rowOff>
        </xdr:from>
        <xdr:to>
          <xdr:col>3</xdr:col>
          <xdr:colOff>1562100</xdr:colOff>
          <xdr:row>68</xdr:row>
          <xdr:rowOff>7620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5" name="Text Box 42"/>
        <xdr:cNvSpPr txBox="1">
          <a:spLocks noChangeArrowheads="1"/>
        </xdr:cNvSpPr>
      </xdr:nvSpPr>
      <xdr:spPr bwMode="auto">
        <a:xfrm>
          <a:off x="0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0</xdr:rowOff>
    </xdr:from>
    <xdr:to>
      <xdr:col>21</xdr:col>
      <xdr:colOff>180975</xdr:colOff>
      <xdr:row>65</xdr:row>
      <xdr:rowOff>190500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4295775" y="1269682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83</xdr:row>
      <xdr:rowOff>171450</xdr:rowOff>
    </xdr:to>
    <xdr:sp macro="" textlink="">
      <xdr:nvSpPr>
        <xdr:cNvPr id="2" name="Rectangle 25"/>
        <xdr:cNvSpPr>
          <a:spLocks noChangeArrowheads="1"/>
        </xdr:cNvSpPr>
      </xdr:nvSpPr>
      <xdr:spPr bwMode="auto">
        <a:xfrm>
          <a:off x="19050" y="13716000"/>
          <a:ext cx="9315450" cy="3552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FF0000"/>
            </a:solidFill>
            <a:latin typeface="FreesiaUPC"/>
            <a:cs typeface="FreesiaUPC"/>
          </a:endParaRP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160020</xdr:colOff>
          <xdr:row>66</xdr:row>
          <xdr:rowOff>175260</xdr:rowOff>
        </xdr:from>
        <xdr:to>
          <xdr:col>3</xdr:col>
          <xdr:colOff>60960</xdr:colOff>
          <xdr:row>68</xdr:row>
          <xdr:rowOff>45720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FF0000"/>
                  </a:solidFill>
                  <a:latin typeface="Cordia New"/>
                  <a:cs typeface="Cord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1280160</xdr:colOff>
          <xdr:row>66</xdr:row>
          <xdr:rowOff>160020</xdr:rowOff>
        </xdr:from>
        <xdr:to>
          <xdr:col>4</xdr:col>
          <xdr:colOff>190500</xdr:colOff>
          <xdr:row>68</xdr:row>
          <xdr:rowOff>38100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304800</xdr:colOff>
          <xdr:row>66</xdr:row>
          <xdr:rowOff>175260</xdr:rowOff>
        </xdr:from>
        <xdr:to>
          <xdr:col>9</xdr:col>
          <xdr:colOff>213360</xdr:colOff>
          <xdr:row>68</xdr:row>
          <xdr:rowOff>45720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ดูการแปลผล SDQ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121920</xdr:colOff>
          <xdr:row>66</xdr:row>
          <xdr:rowOff>182880</xdr:rowOff>
        </xdr:from>
        <xdr:to>
          <xdr:col>17</xdr:col>
          <xdr:colOff>137160</xdr:colOff>
          <xdr:row>68</xdr:row>
          <xdr:rowOff>60960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ดูสรุปการให้คะแนน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30480</xdr:colOff>
          <xdr:row>66</xdr:row>
          <xdr:rowOff>190500</xdr:rowOff>
        </xdr:from>
        <xdr:to>
          <xdr:col>23</xdr:col>
          <xdr:colOff>114300</xdr:colOff>
          <xdr:row>68</xdr:row>
          <xdr:rowOff>68580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8" name="Rectangle 27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(สำหรับผู้ปกครอง)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9" name="Rectangle 28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10" name="Rectangle 29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2</xdr:col>
      <xdr:colOff>0</xdr:colOff>
      <xdr:row>1</xdr:row>
      <xdr:rowOff>19050</xdr:rowOff>
    </xdr:from>
    <xdr:to>
      <xdr:col>3</xdr:col>
      <xdr:colOff>28575</xdr:colOff>
      <xdr:row>2</xdr:row>
      <xdr:rowOff>295275</xdr:rowOff>
    </xdr:to>
    <xdr:sp macro="" textlink="">
      <xdr:nvSpPr>
        <xdr:cNvPr id="11" name="Rectangle 30"/>
        <xdr:cNvSpPr>
          <a:spLocks noChangeArrowheads="1"/>
        </xdr:cNvSpPr>
      </xdr:nvSpPr>
      <xdr:spPr bwMode="auto">
        <a:xfrm>
          <a:off x="628650" y="514350"/>
          <a:ext cx="5810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2" name="Rectangle 31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3" name="Rectangle 32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30</xdr:col>
      <xdr:colOff>0</xdr:colOff>
      <xdr:row>1</xdr:row>
      <xdr:rowOff>285750</xdr:rowOff>
    </xdr:to>
    <xdr:sp macro="" textlink="">
      <xdr:nvSpPr>
        <xdr:cNvPr id="14" name="Rectangle 33"/>
        <xdr:cNvSpPr>
          <a:spLocks noChangeArrowheads="1"/>
        </xdr:cNvSpPr>
      </xdr:nvSpPr>
      <xdr:spPr bwMode="auto">
        <a:xfrm>
          <a:off x="3867150" y="504825"/>
          <a:ext cx="546735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160020</xdr:colOff>
          <xdr:row>66</xdr:row>
          <xdr:rowOff>160020</xdr:rowOff>
        </xdr:from>
        <xdr:to>
          <xdr:col>3</xdr:col>
          <xdr:colOff>1181100</xdr:colOff>
          <xdr:row>68</xdr:row>
          <xdr:rowOff>38100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19050</xdr:rowOff>
    </xdr:from>
    <xdr:to>
      <xdr:col>4</xdr:col>
      <xdr:colOff>9525</xdr:colOff>
      <xdr:row>66</xdr:row>
      <xdr:rowOff>9525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19050</xdr:rowOff>
    </xdr:from>
    <xdr:to>
      <xdr:col>21</xdr:col>
      <xdr:colOff>180975</xdr:colOff>
      <xdr:row>66</xdr:row>
      <xdr:rowOff>9525</xdr:rowOff>
    </xdr:to>
    <xdr:sp macro="" textlink="">
      <xdr:nvSpPr>
        <xdr:cNvPr id="17" name="Text Box 40"/>
        <xdr:cNvSpPr txBox="1">
          <a:spLocks noChangeArrowheads="1"/>
        </xdr:cNvSpPr>
      </xdr:nvSpPr>
      <xdr:spPr bwMode="auto">
        <a:xfrm>
          <a:off x="4295775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65</xdr:row>
      <xdr:rowOff>190500</xdr:rowOff>
    </xdr:from>
    <xdr:to>
      <xdr:col>23</xdr:col>
      <xdr:colOff>771525</xdr:colOff>
      <xdr:row>83</xdr:row>
      <xdr:rowOff>171450</xdr:rowOff>
    </xdr:to>
    <xdr:sp macro="" textlink="">
      <xdr:nvSpPr>
        <xdr:cNvPr id="2" name="Rectangle 16"/>
        <xdr:cNvSpPr>
          <a:spLocks noChangeArrowheads="1"/>
        </xdr:cNvSpPr>
      </xdr:nvSpPr>
      <xdr:spPr bwMode="auto">
        <a:xfrm>
          <a:off x="19050" y="13630275"/>
          <a:ext cx="10172700" cy="3581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106680</xdr:colOff>
          <xdr:row>67</xdr:row>
          <xdr:rowOff>30480</xdr:rowOff>
        </xdr:from>
        <xdr:to>
          <xdr:col>3</xdr:col>
          <xdr:colOff>426720</xdr:colOff>
          <xdr:row>68</xdr:row>
          <xdr:rowOff>106680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556260</xdr:colOff>
          <xdr:row>67</xdr:row>
          <xdr:rowOff>38100</xdr:rowOff>
        </xdr:from>
        <xdr:to>
          <xdr:col>10</xdr:col>
          <xdr:colOff>236220</xdr:colOff>
          <xdr:row>68</xdr:row>
          <xdr:rowOff>114300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ดูการแปลผล SDQ ของครูต่อไป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22860</xdr:colOff>
          <xdr:row>67</xdr:row>
          <xdr:rowOff>30480</xdr:rowOff>
        </xdr:from>
        <xdr:to>
          <xdr:col>14</xdr:col>
          <xdr:colOff>152400</xdr:colOff>
          <xdr:row>68</xdr:row>
          <xdr:rowOff>106680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9525</xdr:colOff>
      <xdr:row>66</xdr:row>
      <xdr:rowOff>0</xdr:rowOff>
    </xdr:to>
    <xdr:sp macro="" textlink="">
      <xdr:nvSpPr>
        <xdr:cNvPr id="6" name="Text Box 18"/>
        <xdr:cNvSpPr txBox="1">
          <a:spLocks noChangeArrowheads="1"/>
        </xdr:cNvSpPr>
      </xdr:nvSpPr>
      <xdr:spPr bwMode="auto">
        <a:xfrm>
          <a:off x="0" y="12649200"/>
          <a:ext cx="33147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428625</xdr:colOff>
      <xdr:row>61</xdr:row>
      <xdr:rowOff>0</xdr:rowOff>
    </xdr:from>
    <xdr:to>
      <xdr:col>17</xdr:col>
      <xdr:colOff>371475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105275" y="1263967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23</xdr:col>
      <xdr:colOff>771525</xdr:colOff>
      <xdr:row>85</xdr:row>
      <xdr:rowOff>142875</xdr:rowOff>
    </xdr:to>
    <xdr:sp macro="" textlink="">
      <xdr:nvSpPr>
        <xdr:cNvPr id="2" name="Rectangle 26"/>
        <xdr:cNvSpPr>
          <a:spLocks noChangeArrowheads="1"/>
        </xdr:cNvSpPr>
      </xdr:nvSpPr>
      <xdr:spPr bwMode="auto">
        <a:xfrm>
          <a:off x="9525" y="13849350"/>
          <a:ext cx="10134600" cy="3733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30480</xdr:rowOff>
        </xdr:from>
        <xdr:to>
          <xdr:col>3</xdr:col>
          <xdr:colOff>213360</xdr:colOff>
          <xdr:row>69</xdr:row>
          <xdr:rowOff>106680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327660</xdr:colOff>
          <xdr:row>68</xdr:row>
          <xdr:rowOff>38100</xdr:rowOff>
        </xdr:from>
        <xdr:to>
          <xdr:col>11</xdr:col>
          <xdr:colOff>289560</xdr:colOff>
          <xdr:row>69</xdr:row>
          <xdr:rowOff>114300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ดูการแปลผล SDQ ของผู้ปกครองต่อไป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411480</xdr:colOff>
          <xdr:row>68</xdr:row>
          <xdr:rowOff>38100</xdr:rowOff>
        </xdr:from>
        <xdr:to>
          <xdr:col>14</xdr:col>
          <xdr:colOff>335280</xdr:colOff>
          <xdr:row>69</xdr:row>
          <xdr:rowOff>114300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28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0</xdr:colOff>
      <xdr:row>61</xdr:row>
      <xdr:rowOff>0</xdr:rowOff>
    </xdr:from>
    <xdr:to>
      <xdr:col>16</xdr:col>
      <xdr:colOff>219075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351472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19050</xdr:rowOff>
    </xdr:from>
    <xdr:to>
      <xdr:col>24</xdr:col>
      <xdr:colOff>9525</xdr:colOff>
      <xdr:row>85</xdr:row>
      <xdr:rowOff>161925</xdr:rowOff>
    </xdr:to>
    <xdr:sp macro="" textlink="">
      <xdr:nvSpPr>
        <xdr:cNvPr id="2" name="Rectangle 15"/>
        <xdr:cNvSpPr>
          <a:spLocks noChangeArrowheads="1"/>
        </xdr:cNvSpPr>
      </xdr:nvSpPr>
      <xdr:spPr bwMode="auto">
        <a:xfrm>
          <a:off x="9525" y="13858875"/>
          <a:ext cx="10153650" cy="3743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7620</xdr:rowOff>
        </xdr:from>
        <xdr:to>
          <xdr:col>3</xdr:col>
          <xdr:colOff>403860</xdr:colOff>
          <xdr:row>69</xdr:row>
          <xdr:rowOff>83820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518160</xdr:colOff>
          <xdr:row>68</xdr:row>
          <xdr:rowOff>22860</xdr:rowOff>
        </xdr:from>
        <xdr:to>
          <xdr:col>8</xdr:col>
          <xdr:colOff>441960</xdr:colOff>
          <xdr:row>69</xdr:row>
          <xdr:rowOff>99060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ดูการสรุปให้คะแนน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571500</xdr:colOff>
          <xdr:row>68</xdr:row>
          <xdr:rowOff>30480</xdr:rowOff>
        </xdr:from>
        <xdr:to>
          <xdr:col>11</xdr:col>
          <xdr:colOff>678180</xdr:colOff>
          <xdr:row>69</xdr:row>
          <xdr:rowOff>106680</xdr:rowOff>
        </xdr:to>
        <xdr:sp macro="" textlink="">
          <xdr:nvSpPr>
            <xdr:cNvPr id="6147" name="Button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9</xdr:col>
      <xdr:colOff>0</xdr:colOff>
      <xdr:row>61</xdr:row>
      <xdr:rowOff>0</xdr:rowOff>
    </xdr:from>
    <xdr:to>
      <xdr:col>17</xdr:col>
      <xdr:colOff>609600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29577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1" name="Button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72" name="Button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3" name="Button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4" name="Button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6" name="Button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8" name="Button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9219" name="Button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9525</xdr:rowOff>
    </xdr:from>
    <xdr:to>
      <xdr:col>10</xdr:col>
      <xdr:colOff>0</xdr:colOff>
      <xdr:row>84</xdr:row>
      <xdr:rowOff>171450</xdr:rowOff>
    </xdr:to>
    <xdr:sp macro="" textlink="">
      <xdr:nvSpPr>
        <xdr:cNvPr id="7" name="Rectangle 9"/>
        <xdr:cNvSpPr>
          <a:spLocks noChangeArrowheads="1"/>
        </xdr:cNvSpPr>
      </xdr:nvSpPr>
      <xdr:spPr bwMode="auto">
        <a:xfrm>
          <a:off x="9525" y="13858875"/>
          <a:ext cx="93535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213360</xdr:colOff>
          <xdr:row>69</xdr:row>
          <xdr:rowOff>175260</xdr:rowOff>
        </xdr:to>
        <xdr:sp macro="" textlink="">
          <xdr:nvSpPr>
            <xdr:cNvPr id="9220" name="Button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68</xdr:row>
          <xdr:rowOff>38100</xdr:rowOff>
        </xdr:from>
        <xdr:to>
          <xdr:col>5</xdr:col>
          <xdr:colOff>906780</xdr:colOff>
          <xdr:row>69</xdr:row>
          <xdr:rowOff>190500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373380</xdr:colOff>
          <xdr:row>68</xdr:row>
          <xdr:rowOff>30480</xdr:rowOff>
        </xdr:from>
        <xdr:to>
          <xdr:col>3</xdr:col>
          <xdr:colOff>1737360</xdr:colOff>
          <xdr:row>69</xdr:row>
          <xdr:rowOff>182880</xdr:rowOff>
        </xdr:to>
        <xdr:sp macro="" textlink="">
          <xdr:nvSpPr>
            <xdr:cNvPr id="9222" name="Button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ดูผลสรุปคะแนน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11" name="Text Box 13"/>
        <xdr:cNvSpPr txBox="1">
          <a:spLocks noChangeArrowheads="1"/>
        </xdr:cNvSpPr>
      </xdr:nvSpPr>
      <xdr:spPr bwMode="auto">
        <a:xfrm>
          <a:off x="0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%23&#3591;&#3634;&#3609;&#3649;&#3609;&#3632;&#3649;&#3609;&#3623;%2063/1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2.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elect1"/>
      <sheetName val="select2"/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  <sheetName val="graph"/>
      <sheetName val="1.5"/>
    </sheetNames>
    <definedNames>
      <definedName name="equal1_ปุ่ม11_คลิก"/>
      <definedName name="equal1_ปุ่ม12_คลิก"/>
      <definedName name="equal1_ปุ่ม9_คลิก"/>
      <definedName name="equal2_ปุ่ม19_คลิก"/>
      <definedName name="equal2_ปุ่ม21_คลิก"/>
      <definedName name="equal2_ปุ่ม22_คลิก"/>
      <definedName name="equal3_ปุ่ม10_คลิก"/>
      <definedName name="equal3_ปุ่ม11_คลิก"/>
      <definedName name="equal3_ปุ่ม12_คลิก"/>
      <definedName name="input_ปุ่ม39_คลิก"/>
      <definedName name="input1_ปุ่ม17_คลิก"/>
      <definedName name="input1_ปุ่ม28_คลิก"/>
      <definedName name="input1_ปุ่ม29_คลิก"/>
      <definedName name="input1_ปุ่ม33_คลิก"/>
      <definedName name="input1_ปุ่ม35_คลิก"/>
      <definedName name="input2_ปุ่ม21_คลิก"/>
      <definedName name="input2_ปุ่ม23_คลิก"/>
      <definedName name="input2_ปุ่ม24_คลิก"/>
      <definedName name="input2_ปุ่ม28_คลิก"/>
      <definedName name="input2_ปุ่ม40_คลิก"/>
      <definedName name="input3_ปุ่ม18_คลิก"/>
      <definedName name="input3_ปุ่ม20_คลิก"/>
      <definedName name="input3_ปุ่ม24_คลิก"/>
      <definedName name="input3_ปุ่ม39_คลิก"/>
      <definedName name="report1_ปุ่ม5_คลิก"/>
      <definedName name="report1_ปุ่ม6_คลิก"/>
      <definedName name="report1_ปุ่ม7_คลิก"/>
      <definedName name="report2_ปุ่ม5_คลิก"/>
      <definedName name="report2_ปุ่ม6_คลิก"/>
      <definedName name="report2_ปุ่ม7_คลิก"/>
      <definedName name="report3_ปุ่ม10_คลิก"/>
      <definedName name="report3_ปุ่ม5_คลิก"/>
      <definedName name="report3_ปุ่ม6_คลิก"/>
      <definedName name="select2_ปุ่ม23_คลิก"/>
      <definedName name="summaries_ปุ่ม2_คลิก"/>
      <definedName name="summaries_ปุ่ม3_คลิก"/>
      <definedName name="summaries_ปุ่ม4_คลิก"/>
    </definedNames>
    <sheetDataSet>
      <sheetData sheetId="0"/>
      <sheetData sheetId="1"/>
      <sheetData sheetId="2"/>
      <sheetData sheetId="3"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AF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AF63">
            <v>0</v>
          </cell>
        </row>
        <row r="64">
          <cell r="A64">
            <v>0</v>
          </cell>
          <cell r="B64">
            <v>0</v>
          </cell>
          <cell r="D64">
            <v>0</v>
          </cell>
          <cell r="E64">
            <v>0</v>
          </cell>
          <cell r="AF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AF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AF66">
            <v>0</v>
          </cell>
        </row>
      </sheetData>
      <sheetData sheetId="4">
        <row r="62">
          <cell r="E62">
            <v>0</v>
          </cell>
          <cell r="AF62">
            <v>0</v>
          </cell>
        </row>
        <row r="63">
          <cell r="E63">
            <v>0</v>
          </cell>
          <cell r="AF63">
            <v>0</v>
          </cell>
        </row>
        <row r="64">
          <cell r="E64">
            <v>0</v>
          </cell>
          <cell r="AF64">
            <v>0</v>
          </cell>
        </row>
        <row r="65">
          <cell r="E65">
            <v>0</v>
          </cell>
          <cell r="AF65">
            <v>0</v>
          </cell>
        </row>
        <row r="66">
          <cell r="E66">
            <v>0</v>
          </cell>
          <cell r="AF66">
            <v>0</v>
          </cell>
        </row>
      </sheetData>
      <sheetData sheetId="5"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</sheetData>
      <sheetData sheetId="6">
        <row r="62">
          <cell r="F62" t="str">
            <v>-</v>
          </cell>
        </row>
        <row r="63">
          <cell r="F63" t="str">
            <v>-</v>
          </cell>
        </row>
        <row r="64">
          <cell r="F64" t="str">
            <v>-</v>
          </cell>
        </row>
        <row r="65">
          <cell r="F65" t="str">
            <v>-</v>
          </cell>
        </row>
        <row r="66">
          <cell r="F66" t="str">
            <v>-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</sheetNames>
    <sheetDataSet>
      <sheetData sheetId="0"/>
      <sheetData sheetId="1"/>
      <sheetData sheetId="2"/>
      <sheetData sheetId="3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4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5">
        <row r="4">
          <cell r="H4" t="str">
            <v>0</v>
          </cell>
          <cell r="I4" t="str">
            <v>ปกติ</v>
          </cell>
          <cell r="K4" t="str">
            <v>0</v>
          </cell>
          <cell r="L4" t="str">
            <v>ปกติ</v>
          </cell>
          <cell r="N4" t="str">
            <v>0</v>
          </cell>
          <cell r="O4" t="str">
            <v>ปกติ</v>
          </cell>
          <cell r="Q4">
            <v>2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>
            <v>2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2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4</v>
          </cell>
          <cell r="R6" t="str">
            <v>เสี่ยง/มีปัญหา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1</v>
          </cell>
          <cell r="L10" t="str">
            <v>ปกติ</v>
          </cell>
          <cell r="N10">
            <v>3</v>
          </cell>
          <cell r="O10" t="str">
            <v>ปกติ</v>
          </cell>
          <cell r="Q10">
            <v>2</v>
          </cell>
          <cell r="R10" t="str">
            <v>ปกติ</v>
          </cell>
        </row>
        <row r="11">
          <cell r="H11">
            <v>1</v>
          </cell>
          <cell r="I11" t="str">
            <v>ปกติ</v>
          </cell>
          <cell r="K11">
            <v>3</v>
          </cell>
          <cell r="L11" t="str">
            <v>ปกติ</v>
          </cell>
          <cell r="N11">
            <v>6</v>
          </cell>
          <cell r="O11" t="str">
            <v>เสี่ยง/มีปัญหา</v>
          </cell>
          <cell r="Q11">
            <v>4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2</v>
          </cell>
          <cell r="L12" t="str">
            <v>ปกติ</v>
          </cell>
          <cell r="N12">
            <v>8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2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3</v>
          </cell>
          <cell r="O13" t="str">
            <v>ปกติ</v>
          </cell>
          <cell r="Q13">
            <v>1</v>
          </cell>
          <cell r="R13" t="str">
            <v>ปกติ</v>
          </cell>
        </row>
        <row r="14">
          <cell r="H14">
            <v>1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3</v>
          </cell>
          <cell r="O14" t="str">
            <v>ปกติ</v>
          </cell>
          <cell r="Q14">
            <v>3</v>
          </cell>
          <cell r="R14" t="str">
            <v>ปกติ</v>
          </cell>
        </row>
        <row r="15">
          <cell r="H15">
            <v>1</v>
          </cell>
          <cell r="I15" t="str">
            <v>ปกติ</v>
          </cell>
          <cell r="K15" t="str">
            <v>0</v>
          </cell>
          <cell r="L15" t="str">
            <v>ปกติ</v>
          </cell>
          <cell r="N15">
            <v>8</v>
          </cell>
          <cell r="O15" t="str">
            <v>เสี่ยง/มีปัญหา</v>
          </cell>
          <cell r="Q15">
            <v>2</v>
          </cell>
          <cell r="R15" t="str">
            <v>ปกติ</v>
          </cell>
        </row>
        <row r="16">
          <cell r="H16">
            <v>2</v>
          </cell>
          <cell r="I16" t="str">
            <v>ปกติ</v>
          </cell>
          <cell r="K16">
            <v>1</v>
          </cell>
          <cell r="L16" t="str">
            <v>ปกติ</v>
          </cell>
          <cell r="N16">
            <v>4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>
            <v>1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4</v>
          </cell>
          <cell r="R17" t="str">
            <v>เสี่ยง/มีปัญหา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2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>
            <v>2</v>
          </cell>
          <cell r="I19" t="str">
            <v>ปกติ</v>
          </cell>
          <cell r="K19">
            <v>3</v>
          </cell>
          <cell r="L19" t="str">
            <v>ปกติ</v>
          </cell>
          <cell r="N19">
            <v>4</v>
          </cell>
          <cell r="O19" t="str">
            <v>ปกติ</v>
          </cell>
          <cell r="Q19">
            <v>4</v>
          </cell>
          <cell r="R19" t="str">
            <v>เสี่ยง/มีปัญหา</v>
          </cell>
        </row>
        <row r="20">
          <cell r="H20">
            <v>1</v>
          </cell>
          <cell r="I20" t="str">
            <v>ปกติ</v>
          </cell>
          <cell r="K20">
            <v>1</v>
          </cell>
          <cell r="L20" t="str">
            <v>ปกติ</v>
          </cell>
          <cell r="N20">
            <v>2</v>
          </cell>
          <cell r="O20" t="str">
            <v>ปกติ</v>
          </cell>
          <cell r="Q20">
            <v>2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4</v>
          </cell>
          <cell r="L22" t="str">
            <v>ปกติ</v>
          </cell>
          <cell r="N22">
            <v>7</v>
          </cell>
          <cell r="O22" t="str">
            <v>เสี่ยง/มีปัญหา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46.xml"/><Relationship Id="rId5" Type="http://schemas.openxmlformats.org/officeDocument/2006/relationships/ctrlProp" Target="../ctrlProps/ctrlProp45.xml"/><Relationship Id="rId4" Type="http://schemas.openxmlformats.org/officeDocument/2006/relationships/ctrlProp" Target="../ctrlProps/ctrlProp4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ctrlProp" Target="../ctrlProps/ctrlProp11.xml"/><Relationship Id="rId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5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4.xml"/><Relationship Id="rId5" Type="http://schemas.openxmlformats.org/officeDocument/2006/relationships/ctrlProp" Target="../ctrlProps/ctrlProp33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4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40.xml"/><Relationship Id="rId5" Type="http://schemas.openxmlformats.org/officeDocument/2006/relationships/ctrlProp" Target="../ctrlProps/ctrlProp39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S104"/>
  <sheetViews>
    <sheetView tabSelected="1" workbookViewId="0">
      <selection activeCell="D6" sqref="D6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ht="21.6" thickBot="1" x14ac:dyDescent="0.45">
      <c r="A2" s="219"/>
      <c r="B2" s="99"/>
      <c r="C2" s="99"/>
      <c r="D2" s="221"/>
      <c r="E2" s="100"/>
      <c r="F2" s="223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20"/>
      <c r="B3" s="103"/>
      <c r="C3" s="103"/>
      <c r="D3" s="222"/>
      <c r="E3" s="104" t="s">
        <v>10</v>
      </c>
      <c r="F3" s="105">
        <v>1</v>
      </c>
      <c r="G3" s="106">
        <v>2</v>
      </c>
      <c r="H3" s="107">
        <v>3</v>
      </c>
      <c r="I3" s="107">
        <v>4</v>
      </c>
      <c r="J3" s="108">
        <v>5</v>
      </c>
      <c r="K3" s="106">
        <v>6</v>
      </c>
      <c r="L3" s="109">
        <v>7</v>
      </c>
      <c r="M3" s="109">
        <v>8</v>
      </c>
      <c r="N3" s="109">
        <v>9</v>
      </c>
      <c r="O3" s="110">
        <v>10</v>
      </c>
      <c r="P3" s="111">
        <v>11</v>
      </c>
      <c r="Q3" s="109">
        <v>12</v>
      </c>
      <c r="R3" s="109">
        <v>13</v>
      </c>
      <c r="S3" s="109">
        <v>14</v>
      </c>
      <c r="T3" s="112">
        <v>15</v>
      </c>
      <c r="U3" s="113">
        <v>16</v>
      </c>
      <c r="V3" s="109">
        <v>17</v>
      </c>
      <c r="W3" s="109">
        <v>18</v>
      </c>
      <c r="X3" s="109">
        <v>19</v>
      </c>
      <c r="Y3" s="110">
        <v>20</v>
      </c>
      <c r="Z3" s="111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5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5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5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</row>
    <row r="20" spans="1:45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</row>
    <row r="21" spans="1:45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</row>
    <row r="22" spans="1:45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</row>
    <row r="23" spans="1:45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</row>
    <row r="24" spans="1:45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</row>
    <row r="25" spans="1:45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</row>
    <row r="26" spans="1:45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</row>
    <row r="27" spans="1:45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</row>
    <row r="28" spans="1:45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</row>
    <row r="29" spans="1:45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</row>
    <row r="30" spans="1:45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</row>
    <row r="31" spans="1:45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</row>
    <row r="32" spans="1:45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</row>
    <row r="33" spans="1:45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</row>
    <row r="34" spans="1:45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5"/>
      <c r="L34" s="54"/>
      <c r="M34" s="54"/>
      <c r="N34" s="11"/>
      <c r="O34" s="15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</row>
    <row r="35" spans="1:45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</row>
    <row r="36" spans="1:45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</row>
    <row r="37" spans="1:45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</row>
    <row r="38" spans="1:45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</row>
    <row r="39" spans="1:45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</row>
    <row r="40" spans="1:45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5"/>
      <c r="L40" s="54"/>
      <c r="M40" s="54"/>
      <c r="N40" s="11"/>
      <c r="O40" s="15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</row>
    <row r="41" spans="1:45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</row>
    <row r="42" spans="1:45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</row>
    <row r="43" spans="1:45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</row>
    <row r="44" spans="1:45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</row>
    <row r="45" spans="1:45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5"/>
      <c r="L45" s="54"/>
      <c r="M45" s="54"/>
      <c r="N45" s="11"/>
      <c r="O45" s="15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</row>
    <row r="46" spans="1:45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</row>
    <row r="47" spans="1:45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</row>
    <row r="48" spans="1:45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</row>
    <row r="49" spans="1:45" ht="15.75" customHeight="1" x14ac:dyDescent="0.4">
      <c r="A49" s="60"/>
      <c r="B49" s="57"/>
      <c r="C49" s="58"/>
      <c r="D49" s="61"/>
      <c r="E49" s="62"/>
      <c r="F49" s="59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</row>
    <row r="50" spans="1:45" ht="15.75" customHeight="1" x14ac:dyDescent="0.4">
      <c r="A50" s="60"/>
      <c r="B50" s="57"/>
      <c r="C50" s="58"/>
      <c r="D50" s="61"/>
      <c r="E50" s="62"/>
      <c r="F50" s="59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</row>
    <row r="51" spans="1:45" ht="15.75" customHeight="1" x14ac:dyDescent="0.4">
      <c r="A51" s="60"/>
      <c r="B51" s="57"/>
      <c r="C51" s="58"/>
      <c r="D51" s="61"/>
      <c r="E51" s="62"/>
      <c r="F51" s="59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</row>
    <row r="52" spans="1:45" ht="15.75" customHeight="1" x14ac:dyDescent="0.4">
      <c r="A52" s="60"/>
      <c r="B52" s="57"/>
      <c r="C52" s="58"/>
      <c r="D52" s="61"/>
      <c r="E52" s="62"/>
      <c r="F52" s="59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</row>
    <row r="53" spans="1:45" ht="15.75" customHeight="1" x14ac:dyDescent="0.4">
      <c r="A53" s="60"/>
      <c r="B53" s="57"/>
      <c r="C53" s="58"/>
      <c r="D53" s="61"/>
      <c r="E53" s="62"/>
      <c r="F53" s="59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</row>
    <row r="54" spans="1:45" ht="15.75" customHeight="1" x14ac:dyDescent="0.4">
      <c r="A54" s="60"/>
      <c r="B54" s="57"/>
      <c r="C54" s="58"/>
      <c r="D54" s="61"/>
      <c r="E54" s="62"/>
      <c r="F54" s="63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</row>
    <row r="55" spans="1:45" ht="15.75" customHeight="1" x14ac:dyDescent="0.4">
      <c r="A55" s="60"/>
      <c r="B55" s="57"/>
      <c r="C55" s="58"/>
      <c r="D55" s="61"/>
      <c r="E55" s="62"/>
      <c r="F55" s="63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</row>
    <row r="56" spans="1:45" ht="15.75" customHeight="1" x14ac:dyDescent="0.4">
      <c r="A56" s="60"/>
      <c r="B56" s="57"/>
      <c r="C56" s="58"/>
      <c r="D56" s="61"/>
      <c r="E56" s="62"/>
      <c r="F56" s="63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</row>
    <row r="57" spans="1:45" ht="15.75" customHeight="1" x14ac:dyDescent="0.4">
      <c r="A57" s="60"/>
      <c r="B57" s="57"/>
      <c r="C57" s="58"/>
      <c r="D57" s="61"/>
      <c r="E57" s="62"/>
      <c r="F57" s="63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</row>
    <row r="58" spans="1:45" ht="15.75" customHeight="1" x14ac:dyDescent="0.4">
      <c r="A58" s="60"/>
      <c r="B58" s="57"/>
      <c r="C58" s="58"/>
      <c r="D58" s="61"/>
      <c r="E58" s="62"/>
      <c r="F58" s="63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</row>
    <row r="59" spans="1:45" ht="15.75" customHeight="1" x14ac:dyDescent="0.4">
      <c r="A59" s="60"/>
      <c r="B59" s="57"/>
      <c r="C59" s="58"/>
      <c r="D59" s="61"/>
      <c r="E59" s="62"/>
      <c r="F59" s="63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</row>
    <row r="60" spans="1:45" ht="15.75" customHeight="1" x14ac:dyDescent="0.4">
      <c r="A60" s="60"/>
      <c r="B60" s="57"/>
      <c r="C60" s="58"/>
      <c r="D60" s="61"/>
      <c r="E60" s="62"/>
      <c r="F60" s="63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</row>
    <row r="61" spans="1:45" ht="15.75" customHeight="1" x14ac:dyDescent="0.4">
      <c r="A61" s="60"/>
      <c r="B61" s="57"/>
      <c r="C61" s="58"/>
      <c r="D61" s="61"/>
      <c r="E61" s="62"/>
      <c r="F61" s="63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</row>
    <row r="62" spans="1:45" ht="15.75" customHeight="1" x14ac:dyDescent="0.4">
      <c r="A62" s="117"/>
      <c r="B62" s="118"/>
      <c r="C62" s="119"/>
      <c r="D62" s="120"/>
      <c r="E62" s="121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5" ht="15.75" customHeight="1" x14ac:dyDescent="0.4">
      <c r="A63" s="123"/>
      <c r="B63" s="124"/>
      <c r="C63" s="125"/>
      <c r="D63" s="126"/>
      <c r="E63" s="121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5" ht="15.75" customHeight="1" x14ac:dyDescent="0.4">
      <c r="A64" s="117"/>
      <c r="B64" s="127"/>
      <c r="C64" s="125"/>
      <c r="D64" s="126"/>
      <c r="E64" s="121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123"/>
      <c r="B65" s="127"/>
      <c r="C65" s="125"/>
      <c r="D65" s="126"/>
      <c r="E65" s="121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128"/>
      <c r="B66" s="129"/>
      <c r="C66" s="130"/>
      <c r="D66" s="131"/>
      <c r="E66" s="121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s="137" customFormat="1" ht="15.75" customHeight="1" x14ac:dyDescent="0.4">
      <c r="A67" s="132"/>
      <c r="B67" s="133"/>
      <c r="C67" s="134"/>
      <c r="D67" s="135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</row>
    <row r="68" spans="1:45" s="137" customFormat="1" ht="15.75" customHeight="1" x14ac:dyDescent="0.4">
      <c r="A68" s="132"/>
      <c r="B68" s="133"/>
      <c r="C68" s="134"/>
      <c r="D68" s="135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</row>
    <row r="69" spans="1:45" s="137" customFormat="1" ht="15.75" customHeight="1" x14ac:dyDescent="0.4">
      <c r="A69" s="132"/>
      <c r="B69" s="133"/>
      <c r="C69" s="134"/>
      <c r="D69" s="135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</row>
    <row r="70" spans="1:45" s="137" customFormat="1" ht="15.75" customHeight="1" x14ac:dyDescent="0.4">
      <c r="A70" s="132"/>
      <c r="B70" s="133"/>
      <c r="C70" s="134"/>
      <c r="D70" s="135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</row>
    <row r="71" spans="1:45" s="137" customFormat="1" ht="15.75" customHeight="1" x14ac:dyDescent="0.4">
      <c r="A71" s="132"/>
      <c r="B71" s="133"/>
      <c r="C71" s="134"/>
      <c r="D71" s="135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</row>
    <row r="72" spans="1:45" s="137" customFormat="1" ht="15.75" customHeight="1" x14ac:dyDescent="0.4">
      <c r="A72" s="132"/>
      <c r="B72" s="133"/>
      <c r="C72" s="134"/>
      <c r="D72" s="135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</row>
    <row r="73" spans="1:45" s="137" customFormat="1" ht="15.75" customHeight="1" x14ac:dyDescent="0.4">
      <c r="A73" s="132"/>
      <c r="B73" s="133"/>
      <c r="C73" s="134"/>
      <c r="D73" s="135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</row>
    <row r="74" spans="1:45" s="137" customFormat="1" ht="15.75" customHeight="1" x14ac:dyDescent="0.4">
      <c r="A74" s="132"/>
      <c r="B74" s="133"/>
      <c r="C74" s="134"/>
      <c r="D74" s="135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</row>
    <row r="75" spans="1:45" s="137" customFormat="1" ht="15.75" customHeight="1" x14ac:dyDescent="0.4">
      <c r="A75" s="132"/>
      <c r="B75" s="133"/>
      <c r="C75" s="134"/>
      <c r="D75" s="135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</row>
    <row r="76" spans="1:45" s="137" customFormat="1" ht="15.75" customHeight="1" x14ac:dyDescent="0.4">
      <c r="A76" s="132"/>
      <c r="B76" s="133"/>
      <c r="C76" s="134"/>
      <c r="D76" s="135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</row>
    <row r="77" spans="1:45" s="137" customFormat="1" ht="15.75" customHeight="1" x14ac:dyDescent="0.4">
      <c r="A77" s="132"/>
      <c r="B77" s="133"/>
      <c r="C77" s="134"/>
      <c r="D77" s="135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</row>
    <row r="78" spans="1:45" s="137" customFormat="1" ht="15.75" customHeight="1" x14ac:dyDescent="0.4">
      <c r="A78" s="132"/>
      <c r="B78" s="133"/>
      <c r="C78" s="134"/>
      <c r="D78" s="135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</row>
    <row r="79" spans="1:45" s="137" customFormat="1" ht="15.75" customHeight="1" x14ac:dyDescent="0.4">
      <c r="A79" s="132"/>
      <c r="B79" s="133"/>
      <c r="C79" s="134"/>
      <c r="D79" s="135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</row>
    <row r="80" spans="1:45" s="137" customFormat="1" ht="19.5" customHeight="1" x14ac:dyDescent="0.4">
      <c r="A80" s="136"/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</row>
    <row r="81" spans="1:30" s="137" customFormat="1" ht="23.4" x14ac:dyDescent="0.45">
      <c r="D81" s="138" t="s">
        <v>11</v>
      </c>
    </row>
    <row r="82" spans="1:30" s="137" customFormat="1" ht="23.4" x14ac:dyDescent="0.45">
      <c r="D82" s="138" t="s">
        <v>11</v>
      </c>
    </row>
    <row r="83" spans="1:30" s="137" customFormat="1" ht="23.4" x14ac:dyDescent="0.45">
      <c r="D83" s="139" t="s">
        <v>11</v>
      </c>
    </row>
    <row r="84" spans="1:30" x14ac:dyDescent="0.4">
      <c r="A84" s="140"/>
      <c r="B84" s="140"/>
      <c r="C84" s="140"/>
      <c r="D84" s="141" t="s">
        <v>11</v>
      </c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</row>
    <row r="85" spans="1:30" ht="23.4" x14ac:dyDescent="0.45">
      <c r="A85" s="140"/>
      <c r="B85" s="140"/>
      <c r="C85" s="140"/>
      <c r="D85" s="142" t="s">
        <v>11</v>
      </c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</row>
    <row r="86" spans="1:30" x14ac:dyDescent="0.4">
      <c r="A86" s="140"/>
      <c r="B86" s="140"/>
      <c r="C86" s="140"/>
      <c r="D86" s="143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</row>
    <row r="87" spans="1:30" x14ac:dyDescent="0.4">
      <c r="A87" s="140"/>
      <c r="B87" s="140"/>
      <c r="C87" s="140"/>
      <c r="D87" s="143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30" x14ac:dyDescent="0.4">
      <c r="A88" s="140"/>
      <c r="B88" s="140"/>
      <c r="C88" s="140"/>
      <c r="D88" s="143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30" x14ac:dyDescent="0.4">
      <c r="A89" s="140"/>
      <c r="B89" s="140"/>
      <c r="C89" s="140"/>
      <c r="D89" s="143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30" x14ac:dyDescent="0.4">
      <c r="A90" s="140"/>
      <c r="B90" s="140"/>
      <c r="C90" s="140"/>
      <c r="D90" s="143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30" x14ac:dyDescent="0.4">
      <c r="A91" s="140"/>
      <c r="B91" s="140"/>
      <c r="C91" s="140"/>
      <c r="D91" s="143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30" x14ac:dyDescent="0.4">
      <c r="A92" s="140"/>
      <c r="B92" s="140"/>
      <c r="C92" s="140"/>
      <c r="D92" s="143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30" x14ac:dyDescent="0.4">
      <c r="A93" s="140"/>
      <c r="B93" s="140"/>
      <c r="C93" s="140"/>
      <c r="D93" s="143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30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30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30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</sheetData>
  <protectedRanges>
    <protectedRange sqref="F44:J48 L44:N48 P44:AD48" name="ช่วง1"/>
    <protectedRange sqref="F32:J43 L32:N43 P32:AD43" name="ช่วง1_4"/>
    <protectedRange sqref="F4:AD31" name="ช่วง1_5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input1_ปุ่ม17_คลิก">
                <anchor moveWithCells="1" sizeWithCells="1">
                  <from>
                    <xdr:col>3</xdr:col>
                    <xdr:colOff>1394460</xdr:colOff>
                    <xdr:row>66</xdr:row>
                    <xdr:rowOff>83820</xdr:rowOff>
                  </from>
                  <to>
                    <xdr:col>4</xdr:col>
                    <xdr:colOff>487680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input1_ปุ่ม35_คลิก">
                <anchor moveWithCells="1" sizeWithCells="1">
                  <from>
                    <xdr:col>3</xdr:col>
                    <xdr:colOff>152400</xdr:colOff>
                    <xdr:row>66</xdr:row>
                    <xdr:rowOff>83820</xdr:rowOff>
                  </from>
                  <to>
                    <xdr:col>3</xdr:col>
                    <xdr:colOff>1303020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input1_ปุ่ม33_คลิก">
                <anchor moveWithCells="1" sizeWithCells="1">
                  <from>
                    <xdr:col>0</xdr:col>
                    <xdr:colOff>83820</xdr:colOff>
                    <xdr:row>66</xdr:row>
                    <xdr:rowOff>83820</xdr:rowOff>
                  </from>
                  <to>
                    <xdr:col>3</xdr:col>
                    <xdr:colOff>60960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input1_ปุ่ม28_คลิก">
                <anchor moveWithCells="1" sizeWithCells="1">
                  <from>
                    <xdr:col>4</xdr:col>
                    <xdr:colOff>579120</xdr:colOff>
                    <xdr:row>66</xdr:row>
                    <xdr:rowOff>99060</xdr:rowOff>
                  </from>
                  <to>
                    <xdr:col>15</xdr:col>
                    <xdr:colOff>45720</xdr:colOff>
                    <xdr:row>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input1_ปุ่ม29_คลิก">
                <anchor moveWithCells="1" sizeWithCells="1">
                  <from>
                    <xdr:col>15</xdr:col>
                    <xdr:colOff>152400</xdr:colOff>
                    <xdr:row>66</xdr:row>
                    <xdr:rowOff>99060</xdr:rowOff>
                  </from>
                  <to>
                    <xdr:col>21</xdr:col>
                    <xdr:colOff>7620</xdr:colOff>
                    <xdr:row>67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10"/>
  <sheetViews>
    <sheetView view="pageBreakPreview" zoomScaleNormal="100" zoomScaleSheetLayoutView="100" workbookViewId="0">
      <selection sqref="A1:K1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9" width="15.69921875" style="179" customWidth="1"/>
    <col min="10" max="10" width="6.59765625" style="179" hidden="1" customWidth="1"/>
    <col min="11" max="11" width="16.69921875" style="179" customWidth="1"/>
    <col min="12" max="12" width="8" style="180" hidden="1" customWidth="1"/>
    <col min="13" max="13" width="8" style="67" hidden="1" customWidth="1"/>
    <col min="14" max="14" width="8" style="180" hidden="1" customWidth="1"/>
    <col min="15" max="15" width="8" style="67" hidden="1" customWidth="1"/>
    <col min="16" max="16" width="8" style="180" hidden="1" customWidth="1"/>
    <col min="17" max="17" width="9" style="67"/>
    <col min="18" max="18" width="9" style="180"/>
    <col min="19" max="30" width="9" style="67"/>
    <col min="31" max="31" width="6.59765625" style="67" customWidth="1"/>
    <col min="32" max="32" width="7.09765625" style="67" customWidth="1"/>
    <col min="33" max="16384" width="9" style="67"/>
  </cols>
  <sheetData>
    <row r="1" spans="1:33" ht="38.25" customHeight="1" thickBot="1" x14ac:dyDescent="0.35">
      <c r="A1" s="255" t="s">
        <v>44</v>
      </c>
      <c r="B1" s="227"/>
      <c r="C1" s="227"/>
      <c r="D1" s="227"/>
      <c r="E1" s="227"/>
      <c r="F1" s="227"/>
      <c r="G1" s="227"/>
      <c r="H1" s="227"/>
      <c r="I1" s="227"/>
      <c r="J1" s="227"/>
      <c r="K1" s="228"/>
      <c r="L1" s="171" t="s">
        <v>45</v>
      </c>
      <c r="M1" s="171">
        <f>COUNTIF(F4:F30,"ปกติ")</f>
        <v>0</v>
      </c>
      <c r="N1" s="171">
        <f>COUNTIF(G4:G30,"ปกติ")</f>
        <v>0</v>
      </c>
      <c r="O1" s="171">
        <f>COUNTIF(H4:H30,"ปกติ")</f>
        <v>0</v>
      </c>
      <c r="P1" s="171">
        <f>COUNTIF(I4:I30,"ปกติ")</f>
        <v>0</v>
      </c>
      <c r="R1" s="67"/>
      <c r="U1" s="184"/>
    </row>
    <row r="2" spans="1:33" ht="18.600000000000001" thickBot="1" x14ac:dyDescent="0.4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6" t="s">
        <v>19</v>
      </c>
      <c r="G2" s="193" t="s">
        <v>34</v>
      </c>
      <c r="H2" s="199" t="s">
        <v>35</v>
      </c>
      <c r="I2" s="199" t="s">
        <v>36</v>
      </c>
      <c r="J2" s="199"/>
      <c r="K2" s="199" t="s">
        <v>46</v>
      </c>
      <c r="L2" s="171" t="s">
        <v>47</v>
      </c>
      <c r="M2" s="171">
        <f>COUNTIF(F4:F30,"เสี่ยง/มีปัญหา")</f>
        <v>0</v>
      </c>
      <c r="N2" s="171">
        <f>COUNTIF(G4:G30,"เสี่ยง/มีปัญหา")</f>
        <v>0</v>
      </c>
      <c r="O2" s="171">
        <f>COUNTIF(H4:H30,"เสี่ยง/มีปัญหา")</f>
        <v>0</v>
      </c>
      <c r="P2" s="171">
        <f>COUNTIF(I4:I30,"เสี่ยง/มีปัญหา")</f>
        <v>0</v>
      </c>
      <c r="R2" s="67"/>
      <c r="AC2" s="200" t="s">
        <v>0</v>
      </c>
      <c r="AD2" s="200" t="s">
        <v>48</v>
      </c>
      <c r="AE2" s="200" t="s">
        <v>5</v>
      </c>
      <c r="AF2" s="200" t="s">
        <v>49</v>
      </c>
    </row>
    <row r="3" spans="1:33" ht="18" x14ac:dyDescent="0.35">
      <c r="A3" s="273"/>
      <c r="B3" s="193" t="s">
        <v>25</v>
      </c>
      <c r="C3" s="193" t="s">
        <v>26</v>
      </c>
      <c r="D3" s="257"/>
      <c r="E3" s="222"/>
      <c r="F3" s="222"/>
      <c r="G3" s="193" t="s">
        <v>38</v>
      </c>
      <c r="H3" s="193" t="s">
        <v>39</v>
      </c>
      <c r="I3" s="193" t="s">
        <v>40</v>
      </c>
      <c r="J3" s="193"/>
      <c r="K3" s="193" t="s">
        <v>50</v>
      </c>
      <c r="L3" s="95"/>
      <c r="N3" s="67"/>
      <c r="P3" s="67"/>
      <c r="R3" s="67"/>
      <c r="AA3" s="67" t="s">
        <v>45</v>
      </c>
      <c r="AB3" s="67" t="e">
        <f>COUNTIF(#REF!,"ปกติ")</f>
        <v>#REF!</v>
      </c>
      <c r="AC3" s="67" t="e">
        <f>COUNTIF(#REF!,"ปกติ")</f>
        <v>#REF!</v>
      </c>
      <c r="AD3" s="67" t="e">
        <f>COUNTIF(#REF!,"ปกติ")</f>
        <v>#REF!</v>
      </c>
      <c r="AE3" s="67" t="e">
        <f>COUNTIF(#REF!,"ปกติ")</f>
        <v>#REF!</v>
      </c>
      <c r="AF3" s="184"/>
      <c r="AG3" s="184"/>
    </row>
    <row r="4" spans="1:33" s="184" customFormat="1" ht="15.75" customHeight="1" x14ac:dyDescent="0.3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equal3!I4</f>
        <v>-</v>
      </c>
      <c r="G4" s="186" t="str">
        <f>equal3!L4</f>
        <v>-</v>
      </c>
      <c r="H4" s="173" t="str">
        <f>equal3!O4</f>
        <v>-</v>
      </c>
      <c r="I4" s="173" t="str">
        <f>equal3!R4</f>
        <v>-</v>
      </c>
      <c r="J4" s="173">
        <f>equal1!V4+equal2!V4+equal3!V4</f>
        <v>-60</v>
      </c>
      <c r="K4" s="201" t="str">
        <f>IF(J4&lt;1,"-",IF(J4&lt;49,"ปกติ","เสี่ยง/มีปัญหา"))</f>
        <v>-</v>
      </c>
      <c r="L4" s="95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 t="s">
        <v>47</v>
      </c>
      <c r="AB4" s="67" t="e">
        <f>COUNTIF(#REF!,"เสี่ยง/มีปัญหา")</f>
        <v>#REF!</v>
      </c>
      <c r="AC4" s="67" t="e">
        <f>COUNTIF(#REF!,"เสี่ยง/มีปัญหา")</f>
        <v>#REF!</v>
      </c>
      <c r="AD4" s="67" t="e">
        <f>COUNTIF(#REF!,"เสี่ยง/มีปัญหา")</f>
        <v>#REF!</v>
      </c>
      <c r="AE4" s="67" t="e">
        <f>COUNTIF(#REF!,"เสี่ยง/มีปัญหา")</f>
        <v>#REF!</v>
      </c>
    </row>
    <row r="5" spans="1:33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equal3!I5</f>
        <v>-</v>
      </c>
      <c r="G5" s="186" t="str">
        <f>equal3!L5</f>
        <v>-</v>
      </c>
      <c r="H5" s="173" t="str">
        <f>equal3!O5</f>
        <v>-</v>
      </c>
      <c r="I5" s="173" t="str">
        <f>equal3!R5</f>
        <v>-</v>
      </c>
      <c r="J5" s="173">
        <f>equal1!V5+equal2!V5+equal3!V5</f>
        <v>-60</v>
      </c>
      <c r="K5" s="201" t="str">
        <f t="shared" ref="K5:K33" si="0">IF(J5&lt;1,"-",IF(J5&lt;49,"ปกติ","เสี่ยง/มีปัญหา"))</f>
        <v>-</v>
      </c>
      <c r="L5" s="185"/>
      <c r="N5" s="185"/>
      <c r="P5" s="185"/>
      <c r="R5" s="185"/>
    </row>
    <row r="6" spans="1:33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equal3!I6</f>
        <v>-</v>
      </c>
      <c r="G6" s="186" t="str">
        <f>equal3!L6</f>
        <v>-</v>
      </c>
      <c r="H6" s="173" t="str">
        <f>equal3!O6</f>
        <v>-</v>
      </c>
      <c r="I6" s="173" t="str">
        <f>equal3!R6</f>
        <v>-</v>
      </c>
      <c r="J6" s="173">
        <f>equal1!V6+equal2!V6+equal3!V6</f>
        <v>-60</v>
      </c>
      <c r="K6" s="201" t="str">
        <f t="shared" si="0"/>
        <v>-</v>
      </c>
      <c r="L6" s="185"/>
      <c r="N6" s="185"/>
      <c r="P6" s="185"/>
      <c r="R6" s="185"/>
    </row>
    <row r="7" spans="1:33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equal3!I7</f>
        <v>-</v>
      </c>
      <c r="G7" s="186" t="str">
        <f>equal3!L7</f>
        <v>-</v>
      </c>
      <c r="H7" s="173" t="str">
        <f>equal3!O7</f>
        <v>-</v>
      </c>
      <c r="I7" s="173" t="str">
        <f>equal3!R7</f>
        <v>-</v>
      </c>
      <c r="J7" s="173">
        <f>equal1!V7+equal2!V7+equal3!V7</f>
        <v>-60</v>
      </c>
      <c r="K7" s="201" t="str">
        <f t="shared" si="0"/>
        <v>-</v>
      </c>
      <c r="L7" s="185"/>
      <c r="N7" s="185"/>
      <c r="P7" s="185"/>
      <c r="R7" s="185"/>
    </row>
    <row r="8" spans="1:33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equal3!I8</f>
        <v>-</v>
      </c>
      <c r="G8" s="186" t="str">
        <f>equal3!L8</f>
        <v>-</v>
      </c>
      <c r="H8" s="173" t="str">
        <f>equal3!O8</f>
        <v>-</v>
      </c>
      <c r="I8" s="173" t="str">
        <f>equal3!R8</f>
        <v>-</v>
      </c>
      <c r="J8" s="173">
        <f>equal1!V8+equal2!V8+equal3!V8</f>
        <v>-60</v>
      </c>
      <c r="K8" s="201" t="str">
        <f t="shared" si="0"/>
        <v>-</v>
      </c>
      <c r="L8" s="185"/>
      <c r="N8" s="185"/>
      <c r="P8" s="185"/>
      <c r="R8" s="185"/>
    </row>
    <row r="9" spans="1:33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equal3!I9</f>
        <v>-</v>
      </c>
      <c r="G9" s="186" t="str">
        <f>equal3!L9</f>
        <v>-</v>
      </c>
      <c r="H9" s="173" t="str">
        <f>equal3!O9</f>
        <v>-</v>
      </c>
      <c r="I9" s="173" t="str">
        <f>equal3!R9</f>
        <v>-</v>
      </c>
      <c r="J9" s="173">
        <f>equal1!V9+equal2!V9+equal3!V9</f>
        <v>-60</v>
      </c>
      <c r="K9" s="201" t="str">
        <f t="shared" si="0"/>
        <v>-</v>
      </c>
      <c r="L9" s="185"/>
      <c r="N9" s="185"/>
      <c r="P9" s="185"/>
      <c r="R9" s="185"/>
    </row>
    <row r="10" spans="1:33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equal3!I10</f>
        <v>-</v>
      </c>
      <c r="G10" s="186" t="str">
        <f>equal3!L10</f>
        <v>-</v>
      </c>
      <c r="H10" s="173" t="str">
        <f>equal3!O10</f>
        <v>-</v>
      </c>
      <c r="I10" s="173" t="str">
        <f>equal3!R10</f>
        <v>-</v>
      </c>
      <c r="J10" s="173">
        <f>equal1!V10+equal2!V10+equal3!V10</f>
        <v>-60</v>
      </c>
      <c r="K10" s="201" t="str">
        <f t="shared" si="0"/>
        <v>-</v>
      </c>
      <c r="L10" s="185"/>
      <c r="N10" s="185"/>
      <c r="P10" s="185"/>
      <c r="R10" s="185"/>
    </row>
    <row r="11" spans="1:33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equal3!I11</f>
        <v>-</v>
      </c>
      <c r="G11" s="186" t="str">
        <f>equal3!L11</f>
        <v>-</v>
      </c>
      <c r="H11" s="173" t="str">
        <f>equal3!O11</f>
        <v>-</v>
      </c>
      <c r="I11" s="173" t="str">
        <f>equal3!R11</f>
        <v>-</v>
      </c>
      <c r="J11" s="173">
        <f>equal1!V11+equal2!V11+equal3!V11</f>
        <v>-60</v>
      </c>
      <c r="K11" s="201" t="str">
        <f t="shared" si="0"/>
        <v>-</v>
      </c>
      <c r="L11" s="185"/>
      <c r="N11" s="185"/>
      <c r="P11" s="185"/>
      <c r="R11" s="185"/>
    </row>
    <row r="12" spans="1:33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equal3!I12</f>
        <v>-</v>
      </c>
      <c r="G12" s="186" t="str">
        <f>equal3!L12</f>
        <v>-</v>
      </c>
      <c r="H12" s="173" t="str">
        <f>equal3!O12</f>
        <v>-</v>
      </c>
      <c r="I12" s="173" t="str">
        <f>equal3!R12</f>
        <v>-</v>
      </c>
      <c r="J12" s="173">
        <f>equal1!V12+equal2!V12+equal3!V12</f>
        <v>-60</v>
      </c>
      <c r="K12" s="201" t="str">
        <f t="shared" si="0"/>
        <v>-</v>
      </c>
      <c r="L12" s="185"/>
      <c r="N12" s="185"/>
      <c r="P12" s="185"/>
      <c r="R12" s="185"/>
    </row>
    <row r="13" spans="1:33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equal3!I13</f>
        <v>-</v>
      </c>
      <c r="G13" s="186" t="str">
        <f>equal3!L13</f>
        <v>-</v>
      </c>
      <c r="H13" s="173" t="str">
        <f>equal3!O13</f>
        <v>-</v>
      </c>
      <c r="I13" s="173" t="str">
        <f>equal3!R13</f>
        <v>-</v>
      </c>
      <c r="J13" s="173">
        <f>equal1!V13+equal2!V13+equal3!V13</f>
        <v>-60</v>
      </c>
      <c r="K13" s="201" t="str">
        <f t="shared" si="0"/>
        <v>-</v>
      </c>
      <c r="L13" s="185"/>
      <c r="N13" s="185"/>
      <c r="P13" s="185"/>
      <c r="R13" s="185"/>
    </row>
    <row r="14" spans="1:33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equal3!I14</f>
        <v>-</v>
      </c>
      <c r="G14" s="186" t="str">
        <f>equal3!L14</f>
        <v>-</v>
      </c>
      <c r="H14" s="173" t="str">
        <f>equal3!O14</f>
        <v>-</v>
      </c>
      <c r="I14" s="173" t="str">
        <f>equal3!R14</f>
        <v>-</v>
      </c>
      <c r="J14" s="173">
        <f>equal1!V14+equal2!V14+equal3!V14</f>
        <v>-60</v>
      </c>
      <c r="K14" s="201" t="str">
        <f t="shared" si="0"/>
        <v>-</v>
      </c>
      <c r="L14" s="185"/>
      <c r="N14" s="185"/>
      <c r="P14" s="185"/>
      <c r="R14" s="185"/>
    </row>
    <row r="15" spans="1:33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equal3!I15</f>
        <v>-</v>
      </c>
      <c r="G15" s="186" t="str">
        <f>equal3!L15</f>
        <v>-</v>
      </c>
      <c r="H15" s="173" t="str">
        <f>equal3!O15</f>
        <v>-</v>
      </c>
      <c r="I15" s="173" t="str">
        <f>equal3!R15</f>
        <v>-</v>
      </c>
      <c r="J15" s="173">
        <f>equal1!V15+equal2!V15+equal3!V15</f>
        <v>-60</v>
      </c>
      <c r="K15" s="201" t="str">
        <f t="shared" si="0"/>
        <v>-</v>
      </c>
      <c r="L15" s="185"/>
      <c r="N15" s="185"/>
      <c r="P15" s="185"/>
      <c r="R15" s="185"/>
    </row>
    <row r="16" spans="1:33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equal3!I16</f>
        <v>-</v>
      </c>
      <c r="G16" s="186" t="str">
        <f>equal3!L16</f>
        <v>-</v>
      </c>
      <c r="H16" s="173" t="str">
        <f>equal3!O16</f>
        <v>-</v>
      </c>
      <c r="I16" s="173" t="str">
        <f>equal3!R16</f>
        <v>-</v>
      </c>
      <c r="J16" s="173">
        <f>equal1!V16+equal2!V16+equal3!V16</f>
        <v>-60</v>
      </c>
      <c r="K16" s="201" t="str">
        <f t="shared" si="0"/>
        <v>-</v>
      </c>
      <c r="L16" s="185"/>
      <c r="N16" s="185"/>
      <c r="P16" s="185"/>
      <c r="R16" s="185"/>
    </row>
    <row r="17" spans="1:32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equal3!I17</f>
        <v>-</v>
      </c>
      <c r="G17" s="186" t="str">
        <f>equal3!L17</f>
        <v>-</v>
      </c>
      <c r="H17" s="173" t="str">
        <f>equal3!O17</f>
        <v>-</v>
      </c>
      <c r="I17" s="173" t="str">
        <f>equal3!R17</f>
        <v>-</v>
      </c>
      <c r="J17" s="173">
        <f>equal1!V17+equal2!V17+equal3!V17</f>
        <v>-60</v>
      </c>
      <c r="K17" s="201" t="str">
        <f t="shared" si="0"/>
        <v>-</v>
      </c>
      <c r="L17" s="185"/>
      <c r="N17" s="185"/>
      <c r="P17" s="185"/>
      <c r="R17" s="185"/>
    </row>
    <row r="18" spans="1:32" s="184" customFormat="1" ht="15.75" customHeight="1" x14ac:dyDescent="0.3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equal3!I18</f>
        <v>-</v>
      </c>
      <c r="G18" s="186" t="str">
        <f>equal3!L18</f>
        <v>-</v>
      </c>
      <c r="H18" s="173" t="str">
        <f>equal3!O18</f>
        <v>-</v>
      </c>
      <c r="I18" s="173" t="str">
        <f>equal3!R18</f>
        <v>-</v>
      </c>
      <c r="J18" s="173">
        <f>equal1!V18+equal2!V18+equal3!V18</f>
        <v>-60</v>
      </c>
      <c r="K18" s="201" t="str">
        <f t="shared" si="0"/>
        <v>-</v>
      </c>
      <c r="L18" s="185"/>
      <c r="N18" s="185"/>
      <c r="P18" s="185"/>
      <c r="R18" s="185"/>
      <c r="AF18" s="67"/>
    </row>
    <row r="19" spans="1:32" s="184" customFormat="1" ht="15.75" customHeight="1" x14ac:dyDescent="0.3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equal3!I19</f>
        <v>-</v>
      </c>
      <c r="G19" s="186" t="str">
        <f>equal3!L19</f>
        <v>-</v>
      </c>
      <c r="H19" s="173" t="str">
        <f>equal3!O19</f>
        <v>-</v>
      </c>
      <c r="I19" s="173" t="str">
        <f>equal3!R19</f>
        <v>-</v>
      </c>
      <c r="J19" s="173">
        <f>equal1!V19+equal2!V19+equal3!V19</f>
        <v>-60</v>
      </c>
      <c r="K19" s="201" t="str">
        <f t="shared" si="0"/>
        <v>-</v>
      </c>
      <c r="L19" s="185"/>
      <c r="N19" s="185"/>
      <c r="P19" s="185"/>
      <c r="R19" s="185"/>
      <c r="AF19" s="67"/>
    </row>
    <row r="20" spans="1:32" s="184" customFormat="1" ht="15.75" customHeight="1" x14ac:dyDescent="0.3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equal3!I20</f>
        <v>-</v>
      </c>
      <c r="G20" s="186" t="str">
        <f>equal3!L20</f>
        <v>-</v>
      </c>
      <c r="H20" s="173" t="str">
        <f>equal3!O20</f>
        <v>-</v>
      </c>
      <c r="I20" s="173" t="str">
        <f>equal3!R20</f>
        <v>-</v>
      </c>
      <c r="J20" s="173">
        <f>equal1!V20+equal2!V20+equal3!V20</f>
        <v>-60</v>
      </c>
      <c r="K20" s="201" t="str">
        <f t="shared" si="0"/>
        <v>-</v>
      </c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67"/>
    </row>
    <row r="21" spans="1:32" s="184" customFormat="1" ht="15.75" customHeight="1" x14ac:dyDescent="0.3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equal3!I21</f>
        <v>-</v>
      </c>
      <c r="G21" s="186" t="str">
        <f>equal3!L21</f>
        <v>-</v>
      </c>
      <c r="H21" s="173" t="str">
        <f>equal3!O21</f>
        <v>-</v>
      </c>
      <c r="I21" s="173" t="str">
        <f>equal3!R21</f>
        <v>-</v>
      </c>
      <c r="J21" s="173">
        <f>equal1!V21+equal2!V21+equal3!V21</f>
        <v>-60</v>
      </c>
      <c r="K21" s="201" t="str">
        <f t="shared" si="0"/>
        <v>-</v>
      </c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67"/>
    </row>
    <row r="22" spans="1:32" s="184" customFormat="1" ht="15.75" customHeight="1" x14ac:dyDescent="0.3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equal3!I22</f>
        <v>-</v>
      </c>
      <c r="G22" s="186" t="str">
        <f>equal3!L22</f>
        <v>-</v>
      </c>
      <c r="H22" s="173" t="str">
        <f>equal3!O22</f>
        <v>-</v>
      </c>
      <c r="I22" s="173" t="str">
        <f>equal3!R22</f>
        <v>-</v>
      </c>
      <c r="J22" s="173">
        <f>equal1!V22+equal2!V22+equal3!V22</f>
        <v>-60</v>
      </c>
      <c r="K22" s="201" t="str">
        <f t="shared" si="0"/>
        <v>-</v>
      </c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67"/>
    </row>
    <row r="23" spans="1:32" s="184" customFormat="1" ht="15.75" customHeight="1" x14ac:dyDescent="0.3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equal3!I23</f>
        <v>-</v>
      </c>
      <c r="G23" s="186" t="str">
        <f>equal3!L23</f>
        <v>-</v>
      </c>
      <c r="H23" s="173" t="str">
        <f>equal3!O23</f>
        <v>-</v>
      </c>
      <c r="I23" s="173" t="str">
        <f>equal3!R23</f>
        <v>-</v>
      </c>
      <c r="J23" s="173">
        <f>equal1!V23+equal2!V23+equal3!V23</f>
        <v>-60</v>
      </c>
      <c r="K23" s="201" t="str">
        <f t="shared" si="0"/>
        <v>-</v>
      </c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67"/>
    </row>
    <row r="24" spans="1:32" s="184" customFormat="1" ht="15.75" customHeight="1" x14ac:dyDescent="0.3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equal3!I24</f>
        <v>-</v>
      </c>
      <c r="G24" s="186" t="str">
        <f>equal3!L24</f>
        <v>-</v>
      </c>
      <c r="H24" s="173" t="str">
        <f>equal3!O24</f>
        <v>-</v>
      </c>
      <c r="I24" s="173" t="str">
        <f>equal3!R24</f>
        <v>-</v>
      </c>
      <c r="J24" s="173">
        <f>equal1!V24+equal2!V24+equal3!V24</f>
        <v>-60</v>
      </c>
      <c r="K24" s="201" t="str">
        <f t="shared" si="0"/>
        <v>-</v>
      </c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67"/>
    </row>
    <row r="25" spans="1:32" s="184" customFormat="1" ht="15.75" customHeight="1" x14ac:dyDescent="0.3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equal3!I25</f>
        <v>-</v>
      </c>
      <c r="G25" s="186" t="str">
        <f>equal3!L25</f>
        <v>-</v>
      </c>
      <c r="H25" s="173" t="str">
        <f>equal3!O25</f>
        <v>-</v>
      </c>
      <c r="I25" s="173" t="str">
        <f>equal3!R25</f>
        <v>-</v>
      </c>
      <c r="J25" s="173">
        <f>equal1!V25+equal2!V25+equal3!V25</f>
        <v>-60</v>
      </c>
      <c r="K25" s="201" t="str">
        <f t="shared" si="0"/>
        <v>-</v>
      </c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67"/>
    </row>
    <row r="26" spans="1:32" s="184" customFormat="1" ht="15.75" customHeight="1" x14ac:dyDescent="0.3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equal3!I26</f>
        <v>-</v>
      </c>
      <c r="G26" s="186" t="str">
        <f>equal3!L26</f>
        <v>-</v>
      </c>
      <c r="H26" s="173" t="str">
        <f>equal3!O26</f>
        <v>-</v>
      </c>
      <c r="I26" s="173" t="str">
        <f>equal3!R26</f>
        <v>-</v>
      </c>
      <c r="J26" s="173">
        <f>equal1!V26+equal2!V26+equal3!V26</f>
        <v>-60</v>
      </c>
      <c r="K26" s="201" t="str">
        <f t="shared" si="0"/>
        <v>-</v>
      </c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67"/>
    </row>
    <row r="27" spans="1:32" s="184" customFormat="1" ht="15.75" customHeight="1" x14ac:dyDescent="0.3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equal3!I27</f>
        <v>-</v>
      </c>
      <c r="G27" s="186" t="str">
        <f>equal3!L27</f>
        <v>-</v>
      </c>
      <c r="H27" s="173" t="str">
        <f>equal3!O27</f>
        <v>-</v>
      </c>
      <c r="I27" s="173" t="str">
        <f>equal3!R27</f>
        <v>-</v>
      </c>
      <c r="J27" s="173">
        <f>equal1!V27+equal2!V27+equal3!V27</f>
        <v>-60</v>
      </c>
      <c r="K27" s="201" t="str">
        <f t="shared" si="0"/>
        <v>-</v>
      </c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67"/>
    </row>
    <row r="28" spans="1:32" s="184" customFormat="1" ht="15.75" customHeight="1" x14ac:dyDescent="0.3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equal3!I28</f>
        <v>-</v>
      </c>
      <c r="G28" s="186" t="str">
        <f>equal3!L28</f>
        <v>-</v>
      </c>
      <c r="H28" s="173" t="str">
        <f>equal3!O28</f>
        <v>-</v>
      </c>
      <c r="I28" s="173" t="str">
        <f>equal3!R28</f>
        <v>-</v>
      </c>
      <c r="J28" s="173">
        <f>equal1!V28+equal2!V28+equal3!V28</f>
        <v>-60</v>
      </c>
      <c r="K28" s="201" t="str">
        <f t="shared" si="0"/>
        <v>-</v>
      </c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67"/>
    </row>
    <row r="29" spans="1:32" s="184" customFormat="1" ht="15.75" customHeight="1" x14ac:dyDescent="0.3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equal3!I29</f>
        <v>-</v>
      </c>
      <c r="G29" s="186" t="str">
        <f>equal3!L29</f>
        <v>-</v>
      </c>
      <c r="H29" s="173" t="str">
        <f>equal3!O29</f>
        <v>-</v>
      </c>
      <c r="I29" s="173" t="str">
        <f>equal3!R29</f>
        <v>-</v>
      </c>
      <c r="J29" s="173">
        <f>equal1!V29+equal2!V29+equal3!V29</f>
        <v>-60</v>
      </c>
      <c r="K29" s="201" t="str">
        <f t="shared" si="0"/>
        <v>-</v>
      </c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67"/>
    </row>
    <row r="30" spans="1:32" s="184" customFormat="1" ht="15.75" customHeight="1" x14ac:dyDescent="0.3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equal3!I30</f>
        <v>-</v>
      </c>
      <c r="G30" s="186" t="str">
        <f>equal3!L30</f>
        <v>-</v>
      </c>
      <c r="H30" s="173" t="str">
        <f>equal3!O30</f>
        <v>-</v>
      </c>
      <c r="I30" s="173" t="str">
        <f>equal3!R30</f>
        <v>-</v>
      </c>
      <c r="J30" s="173">
        <f>equal1!V30+equal2!V30+equal3!V30</f>
        <v>-60</v>
      </c>
      <c r="K30" s="201" t="str">
        <f t="shared" si="0"/>
        <v>-</v>
      </c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67"/>
    </row>
    <row r="31" spans="1:32" s="184" customFormat="1" ht="15.75" customHeight="1" x14ac:dyDescent="0.3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equal3!I31</f>
        <v>-</v>
      </c>
      <c r="G31" s="186" t="str">
        <f>equal3!L31</f>
        <v>-</v>
      </c>
      <c r="H31" s="173" t="str">
        <f>equal3!O31</f>
        <v>-</v>
      </c>
      <c r="I31" s="173" t="str">
        <f>equal3!R31</f>
        <v>-</v>
      </c>
      <c r="J31" s="173">
        <f>equal1!V31+equal2!V31+equal3!V31</f>
        <v>-60</v>
      </c>
      <c r="K31" s="201" t="str">
        <f t="shared" si="0"/>
        <v>-</v>
      </c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67"/>
    </row>
    <row r="32" spans="1:32" s="184" customFormat="1" ht="15.75" customHeight="1" x14ac:dyDescent="0.3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equal3!I32</f>
        <v>-</v>
      </c>
      <c r="G32" s="186" t="str">
        <f>equal3!L32</f>
        <v>-</v>
      </c>
      <c r="H32" s="173" t="str">
        <f>equal3!O32</f>
        <v>-</v>
      </c>
      <c r="I32" s="173" t="str">
        <f>equal3!R32</f>
        <v>-</v>
      </c>
      <c r="J32" s="173">
        <f>equal1!V32+equal2!V32+equal3!V32</f>
        <v>-60</v>
      </c>
      <c r="K32" s="201" t="str">
        <f t="shared" si="0"/>
        <v>-</v>
      </c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67"/>
    </row>
    <row r="33" spans="1:32" s="184" customFormat="1" ht="15.75" customHeight="1" x14ac:dyDescent="0.3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equal3!I33</f>
        <v>-</v>
      </c>
      <c r="G33" s="186" t="str">
        <f>equal3!L33</f>
        <v>-</v>
      </c>
      <c r="H33" s="173" t="str">
        <f>equal3!O33</f>
        <v>-</v>
      </c>
      <c r="I33" s="173" t="str">
        <f>equal3!R33</f>
        <v>-</v>
      </c>
      <c r="J33" s="173">
        <f>equal1!V33+equal2!V33+equal3!V33</f>
        <v>-60</v>
      </c>
      <c r="K33" s="201" t="str">
        <f t="shared" si="0"/>
        <v>-</v>
      </c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67"/>
    </row>
    <row r="34" spans="1:32" s="184" customFormat="1" ht="15.75" customHeight="1" x14ac:dyDescent="0.3">
      <c r="A34" s="176"/>
      <c r="B34" s="202"/>
      <c r="C34" s="203"/>
      <c r="D34" s="51"/>
      <c r="E34" s="173"/>
      <c r="F34" s="186"/>
      <c r="G34" s="186"/>
      <c r="H34" s="173"/>
      <c r="I34" s="173"/>
      <c r="J34" s="173"/>
      <c r="K34" s="20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67"/>
    </row>
    <row r="35" spans="1:32" s="184" customFormat="1" ht="15.75" customHeight="1" x14ac:dyDescent="0.3">
      <c r="A35" s="176"/>
      <c r="B35" s="202"/>
      <c r="C35" s="203"/>
      <c r="D35" s="51"/>
      <c r="E35" s="173"/>
      <c r="F35" s="186"/>
      <c r="G35" s="186"/>
      <c r="H35" s="173"/>
      <c r="I35" s="173"/>
      <c r="J35" s="173"/>
      <c r="K35" s="20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67"/>
    </row>
    <row r="36" spans="1:32" s="184" customFormat="1" ht="15.75" customHeight="1" x14ac:dyDescent="0.3">
      <c r="A36" s="176"/>
      <c r="B36" s="202"/>
      <c r="C36" s="203"/>
      <c r="D36" s="51"/>
      <c r="E36" s="173"/>
      <c r="F36" s="186"/>
      <c r="G36" s="186"/>
      <c r="H36" s="173"/>
      <c r="I36" s="173"/>
      <c r="J36" s="173"/>
      <c r="K36" s="20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67"/>
    </row>
    <row r="37" spans="1:32" s="184" customFormat="1" ht="15.75" customHeight="1" x14ac:dyDescent="0.3">
      <c r="A37" s="176"/>
      <c r="B37" s="202"/>
      <c r="C37" s="203"/>
      <c r="D37" s="51"/>
      <c r="E37" s="173"/>
      <c r="F37" s="186"/>
      <c r="G37" s="186"/>
      <c r="H37" s="173"/>
      <c r="I37" s="173"/>
      <c r="J37" s="173"/>
      <c r="K37" s="20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67"/>
    </row>
    <row r="38" spans="1:32" s="184" customFormat="1" ht="15.75" customHeight="1" x14ac:dyDescent="0.3">
      <c r="A38" s="176"/>
      <c r="B38" s="202"/>
      <c r="C38" s="203"/>
      <c r="D38" s="51"/>
      <c r="E38" s="173"/>
      <c r="F38" s="186"/>
      <c r="G38" s="186"/>
      <c r="H38" s="173"/>
      <c r="I38" s="173"/>
      <c r="J38" s="173"/>
      <c r="K38" s="201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67"/>
    </row>
    <row r="39" spans="1:32" s="184" customFormat="1" ht="15.75" customHeight="1" x14ac:dyDescent="0.3">
      <c r="A39" s="176"/>
      <c r="B39" s="202"/>
      <c r="C39" s="203"/>
      <c r="D39" s="51"/>
      <c r="E39" s="173"/>
      <c r="F39" s="186"/>
      <c r="G39" s="186"/>
      <c r="H39" s="173"/>
      <c r="I39" s="173"/>
      <c r="J39" s="173"/>
      <c r="K39" s="201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67"/>
    </row>
    <row r="40" spans="1:32" s="184" customFormat="1" ht="15.75" customHeight="1" x14ac:dyDescent="0.3">
      <c r="A40" s="176"/>
      <c r="B40" s="202"/>
      <c r="C40" s="203"/>
      <c r="D40" s="51"/>
      <c r="E40" s="173"/>
      <c r="F40" s="186"/>
      <c r="G40" s="186"/>
      <c r="H40" s="173"/>
      <c r="I40" s="173"/>
      <c r="J40" s="173"/>
      <c r="K40" s="201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67"/>
    </row>
    <row r="41" spans="1:32" s="184" customFormat="1" ht="15.75" customHeight="1" x14ac:dyDescent="0.3">
      <c r="A41" s="176"/>
      <c r="B41" s="202"/>
      <c r="C41" s="175"/>
      <c r="D41" s="52"/>
      <c r="E41" s="173"/>
      <c r="F41" s="186"/>
      <c r="G41" s="186"/>
      <c r="H41" s="173"/>
      <c r="I41" s="173"/>
      <c r="J41" s="173"/>
      <c r="K41" s="201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67"/>
    </row>
    <row r="42" spans="1:32" s="184" customFormat="1" ht="15.75" customHeight="1" x14ac:dyDescent="0.3">
      <c r="A42" s="176"/>
      <c r="B42" s="202"/>
      <c r="C42" s="175"/>
      <c r="D42" s="52"/>
      <c r="E42" s="173"/>
      <c r="F42" s="186"/>
      <c r="G42" s="186"/>
      <c r="H42" s="173"/>
      <c r="I42" s="173"/>
      <c r="J42" s="173"/>
      <c r="K42" s="201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67"/>
    </row>
    <row r="43" spans="1:32" s="184" customFormat="1" ht="15.75" customHeight="1" x14ac:dyDescent="0.3">
      <c r="A43" s="149"/>
      <c r="B43" s="15"/>
      <c r="C43" s="145"/>
      <c r="D43" s="147"/>
      <c r="E43" s="173"/>
      <c r="F43" s="186"/>
      <c r="G43" s="186"/>
      <c r="H43" s="173"/>
      <c r="I43" s="173"/>
      <c r="J43" s="173"/>
      <c r="K43" s="201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67"/>
    </row>
    <row r="44" spans="1:32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73"/>
      <c r="I44" s="173"/>
      <c r="J44" s="173"/>
      <c r="K44" s="201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67"/>
    </row>
    <row r="45" spans="1:32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73"/>
      <c r="I45" s="173"/>
      <c r="J45" s="173"/>
      <c r="K45" s="201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67"/>
    </row>
    <row r="46" spans="1:32" s="184" customFormat="1" ht="15.75" customHeight="1" x14ac:dyDescent="0.3">
      <c r="A46" s="60"/>
      <c r="B46" s="60"/>
      <c r="C46" s="60"/>
      <c r="D46" s="154"/>
      <c r="E46" s="173"/>
      <c r="F46" s="186"/>
      <c r="G46" s="186"/>
      <c r="H46" s="173"/>
      <c r="I46" s="173"/>
      <c r="J46" s="173"/>
      <c r="K46" s="201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67"/>
    </row>
    <row r="47" spans="1:32" s="184" customFormat="1" ht="15.75" customHeight="1" x14ac:dyDescent="0.3">
      <c r="A47" s="60"/>
      <c r="B47" s="60"/>
      <c r="C47" s="60"/>
      <c r="D47" s="154"/>
      <c r="E47" s="173"/>
      <c r="F47" s="186"/>
      <c r="G47" s="186"/>
      <c r="H47" s="173"/>
      <c r="I47" s="173"/>
      <c r="J47" s="173"/>
      <c r="K47" s="201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67"/>
    </row>
    <row r="48" spans="1:32" s="184" customFormat="1" ht="15.75" customHeight="1" x14ac:dyDescent="0.3">
      <c r="A48" s="60"/>
      <c r="B48" s="60"/>
      <c r="C48" s="60"/>
      <c r="D48" s="154"/>
      <c r="E48" s="173"/>
      <c r="F48" s="186"/>
      <c r="G48" s="186"/>
      <c r="H48" s="173"/>
      <c r="I48" s="173"/>
      <c r="J48" s="173"/>
      <c r="K48" s="201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67"/>
    </row>
    <row r="49" spans="1:32" s="184" customFormat="1" ht="15.75" customHeight="1" x14ac:dyDescent="0.3">
      <c r="A49" s="60"/>
      <c r="B49" s="60"/>
      <c r="C49" s="60"/>
      <c r="D49" s="154"/>
      <c r="E49" s="173"/>
      <c r="F49" s="186"/>
      <c r="G49" s="186"/>
      <c r="H49" s="173"/>
      <c r="I49" s="173"/>
      <c r="J49" s="173"/>
      <c r="K49" s="201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67"/>
    </row>
    <row r="50" spans="1:32" s="184" customFormat="1" ht="15.75" customHeight="1" x14ac:dyDescent="0.3">
      <c r="A50" s="60"/>
      <c r="B50" s="60"/>
      <c r="C50" s="60"/>
      <c r="D50" s="154"/>
      <c r="E50" s="173"/>
      <c r="F50" s="186"/>
      <c r="G50" s="186"/>
      <c r="H50" s="173"/>
      <c r="I50" s="173"/>
      <c r="J50" s="173"/>
      <c r="K50" s="201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67"/>
    </row>
    <row r="51" spans="1:32" s="184" customFormat="1" ht="15.75" customHeight="1" x14ac:dyDescent="0.3">
      <c r="A51" s="60"/>
      <c r="B51" s="60"/>
      <c r="C51" s="60"/>
      <c r="D51" s="154"/>
      <c r="E51" s="173"/>
      <c r="F51" s="186"/>
      <c r="G51" s="186"/>
      <c r="H51" s="173"/>
      <c r="I51" s="173"/>
      <c r="J51" s="173"/>
      <c r="K51" s="201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67"/>
    </row>
    <row r="52" spans="1:32" s="184" customFormat="1" ht="15.75" customHeight="1" x14ac:dyDescent="0.3">
      <c r="A52" s="60"/>
      <c r="B52" s="60"/>
      <c r="C52" s="60"/>
      <c r="D52" s="154"/>
      <c r="E52" s="173"/>
      <c r="F52" s="186"/>
      <c r="G52" s="186"/>
      <c r="H52" s="173"/>
      <c r="I52" s="173"/>
      <c r="J52" s="173"/>
      <c r="K52" s="201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67"/>
    </row>
    <row r="53" spans="1:32" s="184" customFormat="1" ht="15.75" customHeight="1" x14ac:dyDescent="0.3">
      <c r="A53" s="60"/>
      <c r="B53" s="60"/>
      <c r="C53" s="60"/>
      <c r="D53" s="154"/>
      <c r="E53" s="173"/>
      <c r="F53" s="186"/>
      <c r="G53" s="186"/>
      <c r="H53" s="173"/>
      <c r="I53" s="173"/>
      <c r="J53" s="173"/>
      <c r="K53" s="201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67"/>
    </row>
    <row r="54" spans="1:32" s="184" customFormat="1" ht="15.75" customHeight="1" x14ac:dyDescent="0.3">
      <c r="A54" s="60"/>
      <c r="B54" s="60"/>
      <c r="C54" s="60"/>
      <c r="D54" s="154"/>
      <c r="E54" s="173"/>
      <c r="F54" s="186"/>
      <c r="G54" s="186"/>
      <c r="H54" s="173"/>
      <c r="I54" s="173"/>
      <c r="J54" s="173"/>
      <c r="K54" s="201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67"/>
    </row>
    <row r="55" spans="1:32" s="184" customFormat="1" ht="15.75" customHeight="1" x14ac:dyDescent="0.3">
      <c r="A55" s="60"/>
      <c r="B55" s="60"/>
      <c r="C55" s="60"/>
      <c r="D55" s="154"/>
      <c r="E55" s="173"/>
      <c r="F55" s="186"/>
      <c r="G55" s="186"/>
      <c r="H55" s="173"/>
      <c r="I55" s="173"/>
      <c r="J55" s="173"/>
      <c r="K55" s="201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67"/>
    </row>
    <row r="56" spans="1:32" s="184" customFormat="1" ht="15.75" customHeight="1" x14ac:dyDescent="0.3">
      <c r="A56" s="60"/>
      <c r="B56" s="60"/>
      <c r="C56" s="60"/>
      <c r="D56" s="154"/>
      <c r="E56" s="173"/>
      <c r="F56" s="186"/>
      <c r="G56" s="186"/>
      <c r="H56" s="173"/>
      <c r="I56" s="173"/>
      <c r="J56" s="173"/>
      <c r="K56" s="201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67"/>
    </row>
    <row r="57" spans="1:32" s="184" customFormat="1" ht="15.75" customHeight="1" x14ac:dyDescent="0.3">
      <c r="A57" s="60"/>
      <c r="B57" s="60"/>
      <c r="C57" s="60"/>
      <c r="D57" s="154"/>
      <c r="E57" s="173"/>
      <c r="F57" s="186"/>
      <c r="G57" s="186"/>
      <c r="H57" s="173"/>
      <c r="I57" s="173"/>
      <c r="J57" s="173"/>
      <c r="K57" s="201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67"/>
    </row>
    <row r="58" spans="1:32" s="184" customFormat="1" ht="15.75" customHeight="1" x14ac:dyDescent="0.3">
      <c r="A58" s="60"/>
      <c r="B58" s="60"/>
      <c r="C58" s="60"/>
      <c r="D58" s="154"/>
      <c r="E58" s="173"/>
      <c r="F58" s="186"/>
      <c r="G58" s="186"/>
      <c r="H58" s="173"/>
      <c r="I58" s="173"/>
      <c r="J58" s="173"/>
      <c r="K58" s="201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67"/>
    </row>
    <row r="59" spans="1:32" s="184" customFormat="1" ht="15.75" customHeight="1" x14ac:dyDescent="0.3">
      <c r="A59" s="60"/>
      <c r="B59" s="60"/>
      <c r="C59" s="60"/>
      <c r="D59" s="154"/>
      <c r="E59" s="173"/>
      <c r="F59" s="186"/>
      <c r="G59" s="186"/>
      <c r="H59" s="173"/>
      <c r="I59" s="173"/>
      <c r="J59" s="173"/>
      <c r="K59" s="201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67"/>
    </row>
    <row r="60" spans="1:32" s="184" customFormat="1" ht="15.75" customHeight="1" x14ac:dyDescent="0.3">
      <c r="A60" s="60"/>
      <c r="B60" s="60"/>
      <c r="C60" s="60"/>
      <c r="D60" s="154"/>
      <c r="E60" s="173"/>
      <c r="F60" s="186"/>
      <c r="G60" s="186"/>
      <c r="H60" s="173"/>
      <c r="I60" s="173"/>
      <c r="J60" s="173"/>
      <c r="K60" s="201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67"/>
    </row>
    <row r="61" spans="1:32" s="184" customFormat="1" ht="15.75" customHeight="1" x14ac:dyDescent="0.3">
      <c r="A61" s="60"/>
      <c r="B61" s="60"/>
      <c r="C61" s="60"/>
      <c r="D61" s="154"/>
      <c r="E61" s="173"/>
      <c r="F61" s="186"/>
      <c r="G61" s="186"/>
      <c r="H61" s="173"/>
      <c r="I61" s="173"/>
      <c r="J61" s="173"/>
      <c r="K61" s="201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67"/>
    </row>
    <row r="62" spans="1:32" s="184" customFormat="1" ht="15.75" customHeight="1" x14ac:dyDescent="0.3">
      <c r="A62" s="77"/>
      <c r="B62" s="77"/>
      <c r="C62" s="78"/>
      <c r="D62" s="79"/>
      <c r="E62" s="187"/>
      <c r="F62" s="188"/>
      <c r="G62" s="188"/>
      <c r="H62" s="83"/>
      <c r="I62" s="83"/>
      <c r="J62" s="83"/>
      <c r="K62" s="83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67"/>
    </row>
    <row r="63" spans="1:32" s="184" customFormat="1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188"/>
      <c r="H63" s="83"/>
      <c r="I63" s="83"/>
      <c r="J63" s="83"/>
      <c r="K63" s="83"/>
      <c r="L63" s="92"/>
      <c r="M63" s="192"/>
      <c r="N63" s="92"/>
      <c r="O63" s="192"/>
      <c r="P63" s="92"/>
      <c r="Q63" s="1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67"/>
    </row>
    <row r="64" spans="1:32" s="184" customFormat="1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188"/>
      <c r="H64" s="83"/>
      <c r="I64" s="83"/>
      <c r="J64" s="83"/>
      <c r="K64" s="83"/>
      <c r="L64" s="92"/>
      <c r="M64" s="192"/>
      <c r="N64" s="92"/>
      <c r="O64" s="192"/>
      <c r="P64" s="92"/>
      <c r="Q64" s="1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67"/>
    </row>
    <row r="65" spans="1:32" s="184" customFormat="1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188"/>
      <c r="H65" s="83"/>
      <c r="I65" s="83"/>
      <c r="J65" s="83"/>
      <c r="K65" s="83"/>
      <c r="L65" s="92"/>
      <c r="M65" s="192"/>
      <c r="N65" s="92"/>
      <c r="O65" s="192"/>
      <c r="P65" s="92"/>
      <c r="Q65" s="1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67"/>
    </row>
    <row r="66" spans="1:32" s="184" customFormat="1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188"/>
      <c r="H66" s="83"/>
      <c r="I66" s="83"/>
      <c r="J66" s="83"/>
      <c r="K66" s="83"/>
      <c r="L66" s="92"/>
      <c r="M66" s="192"/>
      <c r="N66" s="92"/>
      <c r="O66" s="192"/>
      <c r="P66" s="92"/>
      <c r="Q66" s="1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67"/>
    </row>
    <row r="67" spans="1:32" s="184" customFormat="1" ht="15.75" customHeight="1" x14ac:dyDescent="0.3">
      <c r="A67" s="88"/>
      <c r="B67" s="88"/>
      <c r="C67" s="88"/>
      <c r="D67" s="89"/>
      <c r="E67" s="83"/>
      <c r="F67" s="188"/>
      <c r="G67" s="188"/>
      <c r="H67" s="83"/>
      <c r="I67" s="83"/>
      <c r="J67" s="83"/>
      <c r="K67" s="83"/>
      <c r="L67" s="92"/>
      <c r="M67" s="192"/>
      <c r="N67" s="92"/>
      <c r="O67" s="192"/>
      <c r="P67" s="92"/>
      <c r="Q67" s="1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67"/>
    </row>
    <row r="68" spans="1:32" s="184" customFormat="1" ht="15.75" customHeight="1" x14ac:dyDescent="0.3">
      <c r="A68" s="88"/>
      <c r="B68" s="88"/>
      <c r="C68" s="88"/>
      <c r="D68" s="89"/>
      <c r="E68" s="83"/>
      <c r="F68" s="188"/>
      <c r="G68" s="188"/>
      <c r="H68" s="83"/>
      <c r="I68" s="83"/>
      <c r="J68" s="83"/>
      <c r="K68" s="83"/>
      <c r="L68" s="192"/>
      <c r="M68" s="92"/>
      <c r="N68" s="192"/>
      <c r="O68" s="92"/>
      <c r="P68" s="192"/>
      <c r="Q68" s="92"/>
      <c r="R68" s="1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67"/>
    </row>
    <row r="69" spans="1:32" s="184" customFormat="1" ht="15.75" customHeight="1" x14ac:dyDescent="0.3">
      <c r="A69" s="88"/>
      <c r="B69" s="88"/>
      <c r="C69" s="88"/>
      <c r="D69" s="89"/>
      <c r="E69" s="83"/>
      <c r="F69" s="188"/>
      <c r="G69" s="188"/>
      <c r="H69" s="83"/>
      <c r="I69" s="83"/>
      <c r="J69" s="83"/>
      <c r="K69" s="83"/>
      <c r="L69" s="192"/>
      <c r="M69" s="92"/>
      <c r="N69" s="192"/>
      <c r="O69" s="92"/>
      <c r="P69" s="192"/>
      <c r="Q69" s="92"/>
      <c r="R69" s="1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67"/>
    </row>
    <row r="70" spans="1:32" s="184" customFormat="1" ht="15.75" customHeight="1" x14ac:dyDescent="0.3">
      <c r="A70" s="88"/>
      <c r="B70" s="88"/>
      <c r="C70" s="88"/>
      <c r="D70" s="89"/>
      <c r="E70" s="83"/>
      <c r="F70" s="188"/>
      <c r="G70" s="188"/>
      <c r="H70" s="83"/>
      <c r="I70" s="83"/>
      <c r="J70" s="83"/>
      <c r="K70" s="83"/>
      <c r="L70" s="192"/>
      <c r="M70" s="92"/>
      <c r="N70" s="192"/>
      <c r="O70" s="92"/>
      <c r="P70" s="192"/>
      <c r="Q70" s="92"/>
      <c r="R70" s="1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67"/>
    </row>
    <row r="71" spans="1:32" s="184" customFormat="1" ht="15.75" customHeight="1" x14ac:dyDescent="0.3">
      <c r="A71" s="88"/>
      <c r="B71" s="88"/>
      <c r="C71" s="88"/>
      <c r="D71" s="89"/>
      <c r="E71" s="83"/>
      <c r="F71" s="188"/>
      <c r="G71" s="188"/>
      <c r="H71" s="83"/>
      <c r="I71" s="83"/>
      <c r="J71" s="83"/>
      <c r="K71" s="83"/>
      <c r="L71" s="192"/>
      <c r="M71" s="92"/>
      <c r="N71" s="192"/>
      <c r="O71" s="92"/>
      <c r="P71" s="192"/>
      <c r="Q71" s="92"/>
      <c r="R71" s="1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67"/>
    </row>
    <row r="72" spans="1:32" s="184" customFormat="1" ht="15.75" customHeight="1" x14ac:dyDescent="0.3">
      <c r="A72" s="88"/>
      <c r="B72" s="88"/>
      <c r="C72" s="88"/>
      <c r="D72" s="89"/>
      <c r="E72" s="83"/>
      <c r="F72" s="188"/>
      <c r="G72" s="188"/>
      <c r="H72" s="83"/>
      <c r="I72" s="83"/>
      <c r="J72" s="83"/>
      <c r="K72" s="83"/>
      <c r="L72" s="192"/>
      <c r="M72" s="92"/>
      <c r="N72" s="192"/>
      <c r="O72" s="92"/>
      <c r="P72" s="192"/>
      <c r="Q72" s="92"/>
      <c r="R72" s="1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67"/>
    </row>
    <row r="73" spans="1:32" s="184" customFormat="1" ht="15.75" customHeight="1" x14ac:dyDescent="0.3">
      <c r="A73" s="88"/>
      <c r="B73" s="88"/>
      <c r="C73" s="88"/>
      <c r="D73" s="89"/>
      <c r="E73" s="83"/>
      <c r="F73" s="188"/>
      <c r="G73" s="188"/>
      <c r="H73" s="83"/>
      <c r="I73" s="83"/>
      <c r="J73" s="83"/>
      <c r="K73" s="83"/>
      <c r="L73" s="192"/>
      <c r="M73" s="92"/>
      <c r="N73" s="192"/>
      <c r="O73" s="92"/>
      <c r="P73" s="192"/>
      <c r="Q73" s="92"/>
      <c r="R73" s="1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67"/>
    </row>
    <row r="74" spans="1:32" s="184" customFormat="1" ht="15.75" customHeight="1" x14ac:dyDescent="0.3">
      <c r="A74" s="88"/>
      <c r="B74" s="88"/>
      <c r="C74" s="88"/>
      <c r="D74" s="89"/>
      <c r="E74" s="83"/>
      <c r="F74" s="188"/>
      <c r="G74" s="188"/>
      <c r="H74" s="83"/>
      <c r="I74" s="83"/>
      <c r="J74" s="83"/>
      <c r="K74" s="83"/>
      <c r="L74" s="180"/>
      <c r="M74" s="67"/>
      <c r="N74" s="180"/>
      <c r="O74" s="67"/>
      <c r="P74" s="180"/>
      <c r="Q74" s="67"/>
      <c r="R74" s="180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</row>
    <row r="75" spans="1:32" s="184" customFormat="1" ht="15.75" customHeight="1" x14ac:dyDescent="0.3">
      <c r="A75" s="88"/>
      <c r="B75" s="88"/>
      <c r="C75" s="88"/>
      <c r="D75" s="89"/>
      <c r="E75" s="83"/>
      <c r="F75" s="188"/>
      <c r="G75" s="188"/>
      <c r="H75" s="83"/>
      <c r="I75" s="83"/>
      <c r="J75" s="83"/>
      <c r="K75" s="83"/>
      <c r="L75" s="180"/>
      <c r="M75" s="67"/>
      <c r="N75" s="180"/>
      <c r="O75" s="67"/>
      <c r="P75" s="180"/>
      <c r="Q75" s="67"/>
      <c r="R75" s="180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</row>
    <row r="76" spans="1:32" s="184" customFormat="1" ht="15.75" customHeight="1" x14ac:dyDescent="0.3">
      <c r="A76" s="88"/>
      <c r="B76" s="88"/>
      <c r="C76" s="88"/>
      <c r="D76" s="89"/>
      <c r="E76" s="83"/>
      <c r="F76" s="188"/>
      <c r="G76" s="188"/>
      <c r="H76" s="83"/>
      <c r="I76" s="83"/>
      <c r="J76" s="83"/>
      <c r="K76" s="83"/>
      <c r="L76" s="180"/>
      <c r="M76" s="67"/>
      <c r="N76" s="180"/>
      <c r="O76" s="67"/>
      <c r="P76" s="180"/>
      <c r="Q76" s="67"/>
      <c r="R76" s="180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</row>
    <row r="77" spans="1:32" s="184" customFormat="1" ht="15.75" customHeight="1" x14ac:dyDescent="0.3">
      <c r="A77" s="88"/>
      <c r="B77" s="88"/>
      <c r="C77" s="88"/>
      <c r="D77" s="89"/>
      <c r="E77" s="83"/>
      <c r="F77" s="188"/>
      <c r="G77" s="188"/>
      <c r="H77" s="83"/>
      <c r="I77" s="83"/>
      <c r="J77" s="83"/>
      <c r="K77" s="83"/>
      <c r="L77" s="180"/>
      <c r="M77" s="67"/>
      <c r="N77" s="180"/>
      <c r="O77" s="67"/>
      <c r="P77" s="180"/>
      <c r="Q77" s="67"/>
      <c r="R77" s="180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</row>
    <row r="78" spans="1:32" s="184" customFormat="1" ht="15.75" customHeight="1" x14ac:dyDescent="0.3">
      <c r="A78" s="88"/>
      <c r="B78" s="88"/>
      <c r="C78" s="88"/>
      <c r="D78" s="89"/>
      <c r="E78" s="83"/>
      <c r="F78" s="188"/>
      <c r="G78" s="188"/>
      <c r="H78" s="83"/>
      <c r="I78" s="83"/>
      <c r="J78" s="83"/>
      <c r="K78" s="83"/>
      <c r="L78" s="180"/>
      <c r="M78" s="67"/>
      <c r="N78" s="180"/>
      <c r="O78" s="67"/>
      <c r="P78" s="180"/>
      <c r="Q78" s="67"/>
      <c r="R78" s="180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</row>
    <row r="79" spans="1:32" s="184" customFormat="1" ht="15.75" customHeight="1" x14ac:dyDescent="0.3">
      <c r="A79" s="88"/>
      <c r="B79" s="88"/>
      <c r="C79" s="88"/>
      <c r="D79" s="89"/>
      <c r="E79" s="83"/>
      <c r="F79" s="188"/>
      <c r="G79" s="188"/>
      <c r="H79" s="83"/>
      <c r="I79" s="83"/>
      <c r="J79" s="83"/>
      <c r="K79" s="83"/>
      <c r="L79" s="180"/>
      <c r="M79" s="67"/>
      <c r="N79" s="180"/>
      <c r="O79" s="67"/>
      <c r="P79" s="180"/>
      <c r="Q79" s="67"/>
      <c r="R79" s="180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</row>
    <row r="80" spans="1:32" s="184" customFormat="1" ht="15.75" customHeight="1" x14ac:dyDescent="0.3">
      <c r="A80" s="88"/>
      <c r="B80" s="88"/>
      <c r="C80" s="88"/>
      <c r="D80" s="89"/>
      <c r="E80" s="83"/>
      <c r="F80" s="188"/>
      <c r="G80" s="188"/>
      <c r="H80" s="83"/>
      <c r="I80" s="83"/>
      <c r="J80" s="83"/>
      <c r="K80" s="83"/>
      <c r="L80" s="180"/>
      <c r="M80" s="67"/>
      <c r="N80" s="180"/>
      <c r="O80" s="67"/>
      <c r="P80" s="180"/>
      <c r="Q80" s="67"/>
      <c r="R80" s="180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</row>
    <row r="81" spans="1:33" s="184" customFormat="1" ht="15.75" customHeight="1" x14ac:dyDescent="0.3">
      <c r="A81" s="88"/>
      <c r="B81" s="88"/>
      <c r="C81" s="88"/>
      <c r="D81" s="89"/>
      <c r="E81" s="83"/>
      <c r="F81" s="188"/>
      <c r="G81" s="188"/>
      <c r="H81" s="83"/>
      <c r="I81" s="83"/>
      <c r="J81" s="83"/>
      <c r="K81" s="83"/>
      <c r="L81" s="180"/>
      <c r="M81" s="67"/>
      <c r="N81" s="180"/>
      <c r="O81" s="67"/>
      <c r="P81" s="180"/>
      <c r="Q81" s="67"/>
      <c r="R81" s="180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</row>
    <row r="82" spans="1:33" s="184" customFormat="1" ht="15.75" customHeight="1" x14ac:dyDescent="0.3">
      <c r="A82" s="88"/>
      <c r="B82" s="88"/>
      <c r="C82" s="88"/>
      <c r="D82" s="89"/>
      <c r="E82" s="83"/>
      <c r="F82" s="188"/>
      <c r="G82" s="188"/>
      <c r="H82" s="83"/>
      <c r="I82" s="83"/>
      <c r="J82" s="83"/>
      <c r="K82" s="83"/>
      <c r="L82" s="180"/>
      <c r="M82" s="67"/>
      <c r="N82" s="180"/>
      <c r="O82" s="67"/>
      <c r="P82" s="180"/>
      <c r="Q82" s="67"/>
      <c r="R82" s="180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</row>
    <row r="83" spans="1:33" s="184" customFormat="1" ht="15.75" customHeight="1" x14ac:dyDescent="0.3">
      <c r="A83" s="88"/>
      <c r="B83" s="88"/>
      <c r="C83" s="88"/>
      <c r="D83" s="89"/>
      <c r="E83" s="83"/>
      <c r="F83" s="188"/>
      <c r="G83" s="188"/>
      <c r="H83" s="83"/>
      <c r="I83" s="83"/>
      <c r="J83" s="83"/>
      <c r="K83" s="83"/>
      <c r="L83" s="180"/>
      <c r="M83" s="67"/>
      <c r="N83" s="180"/>
      <c r="O83" s="67"/>
      <c r="P83" s="180"/>
      <c r="Q83" s="67"/>
      <c r="R83" s="180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</row>
    <row r="84" spans="1:33" s="184" customFormat="1" ht="15.75" customHeight="1" x14ac:dyDescent="0.3">
      <c r="A84" s="88"/>
      <c r="B84" s="88"/>
      <c r="C84" s="88"/>
      <c r="D84" s="89"/>
      <c r="E84" s="83"/>
      <c r="F84" s="188"/>
      <c r="G84" s="188"/>
      <c r="H84" s="83"/>
      <c r="I84" s="83"/>
      <c r="J84" s="83"/>
      <c r="K84" s="83"/>
      <c r="L84" s="180"/>
      <c r="M84" s="67"/>
      <c r="N84" s="180"/>
      <c r="O84" s="67"/>
      <c r="P84" s="180"/>
      <c r="Q84" s="67"/>
      <c r="R84" s="180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</row>
    <row r="85" spans="1:33" s="184" customFormat="1" ht="15.75" customHeight="1" x14ac:dyDescent="0.3">
      <c r="A85" s="88"/>
      <c r="B85" s="88"/>
      <c r="C85" s="92"/>
      <c r="D85" s="89"/>
      <c r="E85" s="83"/>
      <c r="F85" s="188"/>
      <c r="G85" s="188"/>
      <c r="H85" s="83"/>
      <c r="I85" s="83"/>
      <c r="J85" s="83"/>
      <c r="K85" s="83"/>
      <c r="L85" s="180"/>
      <c r="M85" s="67"/>
      <c r="N85" s="180"/>
      <c r="O85" s="67"/>
      <c r="P85" s="180"/>
      <c r="Q85" s="67"/>
      <c r="R85" s="180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</row>
    <row r="86" spans="1:33" ht="25.8" x14ac:dyDescent="0.5">
      <c r="A86" s="92"/>
      <c r="B86" s="92"/>
      <c r="C86" s="93" t="s">
        <v>29</v>
      </c>
      <c r="D86" s="94"/>
      <c r="E86" s="94"/>
      <c r="F86" s="94"/>
      <c r="G86" s="94"/>
      <c r="H86" s="92"/>
      <c r="I86" s="92"/>
      <c r="J86" s="92"/>
      <c r="K86" s="92"/>
    </row>
    <row r="87" spans="1:33" ht="25.8" x14ac:dyDescent="0.5">
      <c r="A87" s="92"/>
      <c r="B87" s="92"/>
      <c r="C87" s="93" t="s">
        <v>29</v>
      </c>
      <c r="D87" s="94"/>
      <c r="E87" s="94"/>
      <c r="F87" s="94"/>
      <c r="G87" s="94"/>
      <c r="H87" s="92"/>
      <c r="I87" s="92"/>
      <c r="J87" s="92"/>
      <c r="K87" s="92"/>
    </row>
    <row r="88" spans="1:33" x14ac:dyDescent="0.3">
      <c r="A88" s="92"/>
      <c r="B88" s="92"/>
      <c r="C88" s="92"/>
      <c r="D88" s="94"/>
      <c r="E88" s="94"/>
      <c r="F88" s="94"/>
      <c r="G88" s="94"/>
      <c r="H88" s="92"/>
      <c r="I88" s="92"/>
      <c r="J88" s="92"/>
      <c r="K88" s="92"/>
    </row>
    <row r="89" spans="1:33" x14ac:dyDescent="0.3">
      <c r="A89" s="92"/>
      <c r="B89" s="92"/>
      <c r="C89" s="92"/>
      <c r="D89" s="94"/>
      <c r="E89" s="94"/>
      <c r="F89" s="94"/>
      <c r="G89" s="94"/>
      <c r="H89" s="92"/>
      <c r="I89" s="92"/>
      <c r="J89" s="92"/>
      <c r="K89" s="92"/>
    </row>
    <row r="90" spans="1:33" x14ac:dyDescent="0.3">
      <c r="A90" s="92"/>
      <c r="B90" s="92"/>
      <c r="C90" s="92"/>
      <c r="D90" s="94"/>
      <c r="E90" s="94"/>
      <c r="F90" s="94"/>
      <c r="G90" s="94"/>
      <c r="H90" s="92"/>
      <c r="I90" s="92"/>
      <c r="J90" s="92"/>
      <c r="K90" s="92"/>
    </row>
    <row r="91" spans="1:33" x14ac:dyDescent="0.3">
      <c r="A91" s="92"/>
      <c r="B91" s="92"/>
      <c r="C91" s="92"/>
      <c r="D91" s="94"/>
      <c r="E91" s="94"/>
      <c r="F91" s="94"/>
      <c r="G91" s="94"/>
      <c r="H91" s="92"/>
      <c r="I91" s="92"/>
      <c r="J91" s="92"/>
      <c r="K91" s="92"/>
    </row>
    <row r="92" spans="1:33" x14ac:dyDescent="0.3">
      <c r="A92" s="92"/>
      <c r="B92" s="92"/>
      <c r="C92" s="92"/>
      <c r="D92" s="94"/>
      <c r="E92" s="94"/>
      <c r="F92" s="94"/>
      <c r="G92" s="94"/>
      <c r="H92" s="92"/>
      <c r="I92" s="92"/>
      <c r="J92" s="92"/>
      <c r="K92" s="92"/>
    </row>
    <row r="93" spans="1:33" x14ac:dyDescent="0.3">
      <c r="A93" s="92"/>
      <c r="B93" s="92"/>
      <c r="C93" s="92"/>
      <c r="D93" s="94"/>
      <c r="E93" s="94"/>
      <c r="F93" s="94"/>
      <c r="G93" s="94"/>
      <c r="H93" s="92"/>
      <c r="I93" s="92"/>
      <c r="J93" s="92"/>
      <c r="K93" s="92"/>
    </row>
    <row r="94" spans="1:33" x14ac:dyDescent="0.3">
      <c r="A94" s="92"/>
      <c r="B94" s="92"/>
      <c r="C94" s="92"/>
      <c r="D94" s="94"/>
      <c r="E94" s="94"/>
      <c r="F94" s="94"/>
      <c r="G94" s="94"/>
      <c r="H94" s="92"/>
      <c r="I94" s="92"/>
      <c r="J94" s="92"/>
      <c r="K94" s="92"/>
    </row>
    <row r="95" spans="1:33" x14ac:dyDescent="0.3">
      <c r="A95" s="92"/>
      <c r="B95" s="92"/>
      <c r="C95" s="191"/>
      <c r="D95" s="94"/>
      <c r="E95" s="94"/>
      <c r="F95" s="94"/>
      <c r="G95" s="94"/>
      <c r="H95" s="92"/>
      <c r="I95" s="92"/>
      <c r="J95" s="92"/>
      <c r="K95" s="92"/>
    </row>
    <row r="96" spans="1:33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1"/>
    </row>
    <row r="97" spans="1:1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1"/>
    </row>
    <row r="98" spans="1:1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1"/>
    </row>
    <row r="99" spans="1:1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1"/>
    </row>
    <row r="100" spans="1:1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</row>
    <row r="101" spans="1:1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</row>
    <row r="102" spans="1:1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</row>
    <row r="103" spans="1:1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</row>
    <row r="104" spans="1:1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</row>
    <row r="105" spans="1:1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</row>
    <row r="106" spans="1:1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</row>
    <row r="107" spans="1:1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</row>
    <row r="108" spans="1:1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  <c r="K108" s="191"/>
    </row>
    <row r="109" spans="1:1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</row>
    <row r="110" spans="1:1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  <c r="K110" s="191"/>
    </row>
  </sheetData>
  <mergeCells count="5">
    <mergeCell ref="A1:K1"/>
    <mergeCell ref="A2:A3"/>
    <mergeCell ref="D2:D3"/>
    <mergeCell ref="E2:E3"/>
    <mergeCell ref="F2:F3"/>
  </mergeCells>
  <conditionalFormatting sqref="K3">
    <cfRule type="cellIs" dxfId="3" priority="2" stopIfTrue="1" operator="lessThan">
      <formula>4</formula>
    </cfRule>
  </conditionalFormatting>
  <conditionalFormatting sqref="L3:L18 E46:E61 E62:K85 F4:J61">
    <cfRule type="cellIs" dxfId="2" priority="3" stopIfTrue="1" operator="greaterThanOrEqual">
      <formula>5</formula>
    </cfRule>
  </conditionalFormatting>
  <conditionalFormatting sqref="K4:K61">
    <cfRule type="cellIs" dxfId="1" priority="4" stopIfTrue="1" operator="equal">
      <formula>"เสี่ยง/มีปัญหา"</formula>
    </cfRule>
  </conditionalFormatting>
  <conditionalFormatting sqref="E4:E45">
    <cfRule type="cellIs" dxfId="0" priority="1" stopIfTrue="1" operator="greaterThanOrEqual">
      <formula>5</formula>
    </cfRule>
  </conditionalFormatting>
  <pageMargins left="0.7" right="0.7" top="0.75" bottom="0.75" header="0.3" footer="0.3"/>
  <pageSetup paperSize="9" scale="66" orientation="portrait" horizontalDpi="300" verticalDpi="300" r:id="rId1"/>
  <rowBreaks count="1" manualBreakCount="1">
    <brk id="66" max="15" man="1"/>
  </rowBreaks>
  <colBreaks count="2" manualBreakCount="2">
    <brk id="11" max="65" man="1"/>
    <brk id="1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1]!summaries_ปุ่ม2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114300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Button 2">
              <controlPr defaultSize="0" print="0" autoFill="0" autoPict="0" macro="[1]!summaries_ปุ่ม3_คลิก">
                <anchor moveWithCells="1" sizeWithCells="1">
                  <from>
                    <xdr:col>3</xdr:col>
                    <xdr:colOff>266700</xdr:colOff>
                    <xdr:row>68</xdr:row>
                    <xdr:rowOff>30480</xdr:rowOff>
                  </from>
                  <to>
                    <xdr:col>4</xdr:col>
                    <xdr:colOff>45720</xdr:colOff>
                    <xdr:row>69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Button 3">
              <controlPr defaultSize="0" print="0" autoFill="0" autoPict="0" macro="[1]!summaries_ปุ่ม4_คลิก">
                <anchor moveWithCells="1" sizeWithCells="1">
                  <from>
                    <xdr:col>4</xdr:col>
                    <xdr:colOff>228600</xdr:colOff>
                    <xdr:row>68</xdr:row>
                    <xdr:rowOff>38100</xdr:rowOff>
                  </from>
                  <to>
                    <xdr:col>5</xdr:col>
                    <xdr:colOff>952500</xdr:colOff>
                    <xdr:row>69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AT109"/>
  <sheetViews>
    <sheetView workbookViewId="0">
      <selection activeCell="D33" sqref="D33"/>
    </sheetView>
  </sheetViews>
  <sheetFormatPr defaultColWidth="9" defaultRowHeight="22.8" x14ac:dyDescent="0.55000000000000004"/>
  <cols>
    <col min="1" max="2" width="4.09765625" style="3" customWidth="1"/>
    <col min="3" max="3" width="7.19921875" style="3" customWidth="1"/>
    <col min="4" max="4" width="27" style="20" customWidth="1"/>
    <col min="5" max="5" width="8.09765625" style="3" customWidth="1"/>
    <col min="6" max="30" width="2.8984375" style="3" customWidth="1"/>
    <col min="31" max="44" width="3.59765625" style="3" hidden="1" customWidth="1"/>
    <col min="45" max="45" width="3.8984375" style="3" hidden="1" customWidth="1"/>
    <col min="46" max="16384" width="9" style="3"/>
  </cols>
  <sheetData>
    <row r="1" spans="1:45" ht="39" customHeight="1" thickBot="1" x14ac:dyDescent="0.6">
      <c r="A1" s="248"/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50"/>
      <c r="AE1" s="238" t="s">
        <v>0</v>
      </c>
      <c r="AF1" s="1"/>
      <c r="AG1" s="232" t="s">
        <v>1</v>
      </c>
      <c r="AH1" s="229" t="s">
        <v>2</v>
      </c>
      <c r="AI1" s="1"/>
      <c r="AJ1" s="232" t="s">
        <v>3</v>
      </c>
      <c r="AK1" s="235" t="s">
        <v>4</v>
      </c>
      <c r="AL1" s="229" t="s">
        <v>5</v>
      </c>
      <c r="AM1" s="1"/>
      <c r="AN1" s="232" t="s">
        <v>6</v>
      </c>
      <c r="AO1" s="235" t="s">
        <v>7</v>
      </c>
      <c r="AP1" s="229" t="s">
        <v>8</v>
      </c>
      <c r="AQ1" s="1"/>
      <c r="AR1" s="238" t="s">
        <v>9</v>
      </c>
      <c r="AS1" s="2"/>
    </row>
    <row r="2" spans="1:45" ht="23.4" x14ac:dyDescent="0.6">
      <c r="A2" s="241" t="s">
        <v>12</v>
      </c>
      <c r="B2" s="21"/>
      <c r="C2" s="4"/>
      <c r="D2" s="243"/>
      <c r="E2" s="5"/>
      <c r="F2" s="245"/>
      <c r="G2" s="245"/>
      <c r="H2" s="245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7"/>
      <c r="AE2" s="239"/>
      <c r="AF2" s="6"/>
      <c r="AG2" s="233"/>
      <c r="AH2" s="230"/>
      <c r="AI2" s="6"/>
      <c r="AJ2" s="233"/>
      <c r="AK2" s="236"/>
      <c r="AL2" s="230"/>
      <c r="AM2" s="6"/>
      <c r="AN2" s="233"/>
      <c r="AO2" s="236"/>
      <c r="AP2" s="230"/>
      <c r="AQ2" s="6"/>
      <c r="AR2" s="239"/>
      <c r="AS2" s="7"/>
    </row>
    <row r="3" spans="1:45" ht="24" thickBot="1" x14ac:dyDescent="0.65">
      <c r="A3" s="242"/>
      <c r="B3" s="64"/>
      <c r="C3" s="65"/>
      <c r="D3" s="244"/>
      <c r="E3" s="8"/>
      <c r="F3" s="22">
        <v>1</v>
      </c>
      <c r="G3" s="23">
        <v>2</v>
      </c>
      <c r="H3" s="23">
        <v>3</v>
      </c>
      <c r="I3" s="23">
        <v>4</v>
      </c>
      <c r="J3" s="24">
        <v>5</v>
      </c>
      <c r="K3" s="25">
        <v>6</v>
      </c>
      <c r="L3" s="26">
        <v>7</v>
      </c>
      <c r="M3" s="26">
        <v>8</v>
      </c>
      <c r="N3" s="26">
        <v>9</v>
      </c>
      <c r="O3" s="27">
        <v>10</v>
      </c>
      <c r="P3" s="28">
        <v>11</v>
      </c>
      <c r="Q3" s="26">
        <v>12</v>
      </c>
      <c r="R3" s="26">
        <v>13</v>
      </c>
      <c r="S3" s="26">
        <v>14</v>
      </c>
      <c r="T3" s="29">
        <v>15</v>
      </c>
      <c r="U3" s="30">
        <v>16</v>
      </c>
      <c r="V3" s="26">
        <v>17</v>
      </c>
      <c r="W3" s="26">
        <v>18</v>
      </c>
      <c r="X3" s="26">
        <v>19</v>
      </c>
      <c r="Y3" s="27">
        <v>20</v>
      </c>
      <c r="Z3" s="28">
        <v>21</v>
      </c>
      <c r="AA3" s="26">
        <v>22</v>
      </c>
      <c r="AB3" s="26">
        <v>23</v>
      </c>
      <c r="AC3" s="26">
        <v>24</v>
      </c>
      <c r="AD3" s="29">
        <v>25</v>
      </c>
      <c r="AE3" s="240"/>
      <c r="AF3" s="9"/>
      <c r="AG3" s="234"/>
      <c r="AH3" s="231"/>
      <c r="AI3" s="9"/>
      <c r="AJ3" s="234"/>
      <c r="AK3" s="237"/>
      <c r="AL3" s="231"/>
      <c r="AM3" s="9"/>
      <c r="AN3" s="234"/>
      <c r="AO3" s="237"/>
      <c r="AP3" s="231"/>
      <c r="AQ3" s="9"/>
      <c r="AR3" s="240"/>
      <c r="AS3" s="10"/>
    </row>
    <row r="4" spans="1:45" s="32" customFormat="1" ht="15.75" customHeight="1" x14ac:dyDescent="0.45">
      <c r="A4" s="176" t="s">
        <v>52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205">
        <f>(H4+M4+R4+U4+AC4)-5</f>
        <v>-5</v>
      </c>
      <c r="AF4" s="205">
        <f>IF(AE4=0,"0",AE4)</f>
        <v>-5</v>
      </c>
      <c r="AG4" s="205" t="b">
        <f>IF(L4=3,1,IF(L4=2,2,IF(L4=1,3)))</f>
        <v>0</v>
      </c>
      <c r="AH4" s="205">
        <f>(J4+AG4+Q4+W4+AA4)-5</f>
        <v>-5</v>
      </c>
      <c r="AI4" s="205">
        <f>IF(AH4=0,"0",AH4)</f>
        <v>-5</v>
      </c>
      <c r="AJ4" s="205" t="b">
        <f>IF(Z4=3,1,IF(Z4=2,2,IF(Z4=1,3)))</f>
        <v>0</v>
      </c>
      <c r="AK4" s="205" t="b">
        <f>IF(AD4=3,1,IF(AD4=2,2,IF(AD4=1,3)))</f>
        <v>0</v>
      </c>
      <c r="AL4" s="205">
        <f>(G4+O4+T4+AJ4+AK4)-5</f>
        <v>-5</v>
      </c>
      <c r="AM4" s="205">
        <f>IF(AL4=0,"0",AL4)</f>
        <v>-5</v>
      </c>
      <c r="AN4" s="205" t="b">
        <f>IF(P4=3,1,IF(P4=2,2,IF(P4=1,3)))</f>
        <v>0</v>
      </c>
      <c r="AO4" s="205" t="b">
        <f>IF(S4=3,1,IF(S4=2,2,IF(S4=1,3)))</f>
        <v>0</v>
      </c>
      <c r="AP4" s="205">
        <f>(K4+AN4+AO4+X4+AB4)-5</f>
        <v>-5</v>
      </c>
      <c r="AQ4" s="205">
        <f>IF(AP4=0,"0",AP4)</f>
        <v>-5</v>
      </c>
      <c r="AR4" s="205">
        <f>(F4+I4+N4+V4+Y4)-5</f>
        <v>-5</v>
      </c>
      <c r="AS4" s="205">
        <f>IF(AR4=0,"0",AR4)</f>
        <v>-5</v>
      </c>
    </row>
    <row r="5" spans="1:45" s="32" customFormat="1" ht="15.75" customHeight="1" x14ac:dyDescent="0.45">
      <c r="A5" s="176" t="s">
        <v>52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205">
        <f t="shared" ref="AE5:AE61" si="0">(H5+M5+R5+U5+AC5)-5</f>
        <v>-5</v>
      </c>
      <c r="AF5" s="205">
        <f t="shared" ref="AF5:AF61" si="1">IF(AE5=0,"0",AE5)</f>
        <v>-5</v>
      </c>
      <c r="AG5" s="205" t="b">
        <f t="shared" ref="AG5:AG61" si="2">IF(L5=3,1,IF(L5=2,2,IF(L5=1,3)))</f>
        <v>0</v>
      </c>
      <c r="AH5" s="205">
        <f t="shared" ref="AH5:AH61" si="3">(J5+AG5+Q5+W5+AA5)-5</f>
        <v>-5</v>
      </c>
      <c r="AI5" s="205">
        <f t="shared" ref="AI5:AI61" si="4">IF(AH5=0,"0",AH5)</f>
        <v>-5</v>
      </c>
      <c r="AJ5" s="205" t="b">
        <f t="shared" ref="AJ5:AJ61" si="5">IF(Z5=3,1,IF(Z5=2,2,IF(Z5=1,3)))</f>
        <v>0</v>
      </c>
      <c r="AK5" s="205" t="b">
        <f t="shared" ref="AK5:AK61" si="6">IF(AD5=3,1,IF(AD5=2,2,IF(AD5=1,3)))</f>
        <v>0</v>
      </c>
      <c r="AL5" s="205">
        <f t="shared" ref="AL5:AL61" si="7">(G5+O5+T5+AJ5+AK5)-5</f>
        <v>-5</v>
      </c>
      <c r="AM5" s="205">
        <f t="shared" ref="AM5:AM61" si="8">IF(AL5=0,"0",AL5)</f>
        <v>-5</v>
      </c>
      <c r="AN5" s="205" t="b">
        <f t="shared" ref="AN5:AN61" si="9">IF(P5=3,1,IF(P5=2,2,IF(P5=1,3)))</f>
        <v>0</v>
      </c>
      <c r="AO5" s="205" t="b">
        <f t="shared" ref="AO5:AO61" si="10">IF(S5=3,1,IF(S5=2,2,IF(S5=1,3)))</f>
        <v>0</v>
      </c>
      <c r="AP5" s="205">
        <f t="shared" ref="AP5:AP61" si="11">(K5+AN5+AO5+X5+AB5)-5</f>
        <v>-5</v>
      </c>
      <c r="AQ5" s="205">
        <f t="shared" ref="AQ5:AQ61" si="12">IF(AP5=0,"0",AP5)</f>
        <v>-5</v>
      </c>
      <c r="AR5" s="205">
        <f t="shared" ref="AR5:AR61" si="13">(F5+I5+N5+V5+Y5)-5</f>
        <v>-5</v>
      </c>
      <c r="AS5" s="205">
        <f t="shared" ref="AS5:AS61" si="14">IF(AR5=0,"0",AR5)</f>
        <v>-5</v>
      </c>
    </row>
    <row r="6" spans="1:45" s="32" customFormat="1" ht="15.75" customHeight="1" x14ac:dyDescent="0.45">
      <c r="A6" s="176" t="s">
        <v>52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205">
        <f t="shared" si="0"/>
        <v>-5</v>
      </c>
      <c r="AF6" s="205">
        <f t="shared" si="1"/>
        <v>-5</v>
      </c>
      <c r="AG6" s="205" t="b">
        <f t="shared" si="2"/>
        <v>0</v>
      </c>
      <c r="AH6" s="205">
        <f t="shared" si="3"/>
        <v>-5</v>
      </c>
      <c r="AI6" s="205">
        <f t="shared" si="4"/>
        <v>-5</v>
      </c>
      <c r="AJ6" s="205" t="b">
        <f t="shared" si="5"/>
        <v>0</v>
      </c>
      <c r="AK6" s="205" t="b">
        <f t="shared" si="6"/>
        <v>0</v>
      </c>
      <c r="AL6" s="205">
        <f t="shared" si="7"/>
        <v>-5</v>
      </c>
      <c r="AM6" s="205">
        <f t="shared" si="8"/>
        <v>-5</v>
      </c>
      <c r="AN6" s="205" t="b">
        <f t="shared" si="9"/>
        <v>0</v>
      </c>
      <c r="AO6" s="205" t="b">
        <f t="shared" si="10"/>
        <v>0</v>
      </c>
      <c r="AP6" s="205">
        <f t="shared" si="11"/>
        <v>-5</v>
      </c>
      <c r="AQ6" s="205">
        <f t="shared" si="12"/>
        <v>-5</v>
      </c>
      <c r="AR6" s="205">
        <f t="shared" si="13"/>
        <v>-5</v>
      </c>
      <c r="AS6" s="205">
        <f t="shared" si="14"/>
        <v>-5</v>
      </c>
    </row>
    <row r="7" spans="1:45" s="32" customFormat="1" ht="15.75" customHeight="1" x14ac:dyDescent="0.45">
      <c r="A7" s="176" t="s">
        <v>52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05">
        <f t="shared" si="0"/>
        <v>-5</v>
      </c>
      <c r="AF7" s="205">
        <f t="shared" si="1"/>
        <v>-5</v>
      </c>
      <c r="AG7" s="205" t="b">
        <f t="shared" si="2"/>
        <v>0</v>
      </c>
      <c r="AH7" s="205">
        <f t="shared" si="3"/>
        <v>-5</v>
      </c>
      <c r="AI7" s="205">
        <f t="shared" si="4"/>
        <v>-5</v>
      </c>
      <c r="AJ7" s="205" t="b">
        <f t="shared" si="5"/>
        <v>0</v>
      </c>
      <c r="AK7" s="205" t="b">
        <f t="shared" si="6"/>
        <v>0</v>
      </c>
      <c r="AL7" s="205">
        <f t="shared" si="7"/>
        <v>-5</v>
      </c>
      <c r="AM7" s="205">
        <f t="shared" si="8"/>
        <v>-5</v>
      </c>
      <c r="AN7" s="205" t="b">
        <f t="shared" si="9"/>
        <v>0</v>
      </c>
      <c r="AO7" s="205" t="b">
        <f t="shared" si="10"/>
        <v>0</v>
      </c>
      <c r="AP7" s="205">
        <f t="shared" si="11"/>
        <v>-5</v>
      </c>
      <c r="AQ7" s="205">
        <f t="shared" si="12"/>
        <v>-5</v>
      </c>
      <c r="AR7" s="205">
        <f t="shared" si="13"/>
        <v>-5</v>
      </c>
      <c r="AS7" s="205">
        <f t="shared" si="14"/>
        <v>-5</v>
      </c>
    </row>
    <row r="8" spans="1:45" s="32" customFormat="1" ht="15.75" customHeight="1" x14ac:dyDescent="0.45">
      <c r="A8" s="176" t="s">
        <v>52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205">
        <f t="shared" si="0"/>
        <v>-5</v>
      </c>
      <c r="AF8" s="205">
        <f t="shared" si="1"/>
        <v>-5</v>
      </c>
      <c r="AG8" s="205" t="b">
        <f t="shared" si="2"/>
        <v>0</v>
      </c>
      <c r="AH8" s="205">
        <f t="shared" si="3"/>
        <v>-5</v>
      </c>
      <c r="AI8" s="205">
        <f t="shared" si="4"/>
        <v>-5</v>
      </c>
      <c r="AJ8" s="205" t="b">
        <f t="shared" si="5"/>
        <v>0</v>
      </c>
      <c r="AK8" s="205" t="b">
        <f t="shared" si="6"/>
        <v>0</v>
      </c>
      <c r="AL8" s="205">
        <f t="shared" si="7"/>
        <v>-5</v>
      </c>
      <c r="AM8" s="205">
        <f t="shared" si="8"/>
        <v>-5</v>
      </c>
      <c r="AN8" s="205" t="b">
        <f t="shared" si="9"/>
        <v>0</v>
      </c>
      <c r="AO8" s="205" t="b">
        <f t="shared" si="10"/>
        <v>0</v>
      </c>
      <c r="AP8" s="205">
        <f t="shared" si="11"/>
        <v>-5</v>
      </c>
      <c r="AQ8" s="205">
        <f t="shared" si="12"/>
        <v>-5</v>
      </c>
      <c r="AR8" s="205">
        <f t="shared" si="13"/>
        <v>-5</v>
      </c>
      <c r="AS8" s="205">
        <f t="shared" si="14"/>
        <v>-5</v>
      </c>
    </row>
    <row r="9" spans="1:45" s="32" customFormat="1" ht="15.75" customHeight="1" x14ac:dyDescent="0.45">
      <c r="A9" s="176" t="s">
        <v>52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205">
        <f t="shared" si="0"/>
        <v>-5</v>
      </c>
      <c r="AF9" s="205">
        <f t="shared" si="1"/>
        <v>-5</v>
      </c>
      <c r="AG9" s="205" t="b">
        <f t="shared" si="2"/>
        <v>0</v>
      </c>
      <c r="AH9" s="205">
        <f t="shared" si="3"/>
        <v>-5</v>
      </c>
      <c r="AI9" s="205">
        <f t="shared" si="4"/>
        <v>-5</v>
      </c>
      <c r="AJ9" s="205" t="b">
        <f t="shared" si="5"/>
        <v>0</v>
      </c>
      <c r="AK9" s="205" t="b">
        <f t="shared" si="6"/>
        <v>0</v>
      </c>
      <c r="AL9" s="205">
        <f t="shared" si="7"/>
        <v>-5</v>
      </c>
      <c r="AM9" s="205">
        <f t="shared" si="8"/>
        <v>-5</v>
      </c>
      <c r="AN9" s="205" t="b">
        <f t="shared" si="9"/>
        <v>0</v>
      </c>
      <c r="AO9" s="205" t="b">
        <f t="shared" si="10"/>
        <v>0</v>
      </c>
      <c r="AP9" s="205">
        <f t="shared" si="11"/>
        <v>-5</v>
      </c>
      <c r="AQ9" s="205">
        <f t="shared" si="12"/>
        <v>-5</v>
      </c>
      <c r="AR9" s="205">
        <f t="shared" si="13"/>
        <v>-5</v>
      </c>
      <c r="AS9" s="205">
        <f t="shared" si="14"/>
        <v>-5</v>
      </c>
    </row>
    <row r="10" spans="1:45" s="32" customFormat="1" ht="15.75" customHeight="1" x14ac:dyDescent="0.45">
      <c r="A10" s="176" t="s">
        <v>52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205">
        <f t="shared" si="0"/>
        <v>-5</v>
      </c>
      <c r="AF10" s="205">
        <f t="shared" si="1"/>
        <v>-5</v>
      </c>
      <c r="AG10" s="205" t="b">
        <f t="shared" si="2"/>
        <v>0</v>
      </c>
      <c r="AH10" s="205">
        <f t="shared" si="3"/>
        <v>-5</v>
      </c>
      <c r="AI10" s="205">
        <f t="shared" si="4"/>
        <v>-5</v>
      </c>
      <c r="AJ10" s="205" t="b">
        <f t="shared" si="5"/>
        <v>0</v>
      </c>
      <c r="AK10" s="205" t="b">
        <f t="shared" si="6"/>
        <v>0</v>
      </c>
      <c r="AL10" s="205">
        <f t="shared" si="7"/>
        <v>-5</v>
      </c>
      <c r="AM10" s="205">
        <f t="shared" si="8"/>
        <v>-5</v>
      </c>
      <c r="AN10" s="205" t="b">
        <f t="shared" si="9"/>
        <v>0</v>
      </c>
      <c r="AO10" s="205" t="b">
        <f t="shared" si="10"/>
        <v>0</v>
      </c>
      <c r="AP10" s="205">
        <f t="shared" si="11"/>
        <v>-5</v>
      </c>
      <c r="AQ10" s="205">
        <f t="shared" si="12"/>
        <v>-5</v>
      </c>
      <c r="AR10" s="205">
        <f t="shared" si="13"/>
        <v>-5</v>
      </c>
      <c r="AS10" s="205">
        <f t="shared" si="14"/>
        <v>-5</v>
      </c>
    </row>
    <row r="11" spans="1:45" s="32" customFormat="1" ht="15.75" customHeight="1" x14ac:dyDescent="0.45">
      <c r="A11" s="176" t="s">
        <v>52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205">
        <f t="shared" si="0"/>
        <v>-5</v>
      </c>
      <c r="AF11" s="205">
        <f t="shared" si="1"/>
        <v>-5</v>
      </c>
      <c r="AG11" s="205" t="b">
        <f t="shared" si="2"/>
        <v>0</v>
      </c>
      <c r="AH11" s="205">
        <f t="shared" si="3"/>
        <v>-5</v>
      </c>
      <c r="AI11" s="205">
        <f t="shared" si="4"/>
        <v>-5</v>
      </c>
      <c r="AJ11" s="205" t="b">
        <f t="shared" si="5"/>
        <v>0</v>
      </c>
      <c r="AK11" s="205" t="b">
        <f t="shared" si="6"/>
        <v>0</v>
      </c>
      <c r="AL11" s="205">
        <f t="shared" si="7"/>
        <v>-5</v>
      </c>
      <c r="AM11" s="205">
        <f t="shared" si="8"/>
        <v>-5</v>
      </c>
      <c r="AN11" s="205" t="b">
        <f t="shared" si="9"/>
        <v>0</v>
      </c>
      <c r="AO11" s="205" t="b">
        <f t="shared" si="10"/>
        <v>0</v>
      </c>
      <c r="AP11" s="205">
        <f t="shared" si="11"/>
        <v>-5</v>
      </c>
      <c r="AQ11" s="205">
        <f t="shared" si="12"/>
        <v>-5</v>
      </c>
      <c r="AR11" s="205">
        <f t="shared" si="13"/>
        <v>-5</v>
      </c>
      <c r="AS11" s="205">
        <f t="shared" si="14"/>
        <v>-5</v>
      </c>
    </row>
    <row r="12" spans="1:45" s="32" customFormat="1" ht="15.75" customHeight="1" x14ac:dyDescent="0.45">
      <c r="A12" s="176" t="s">
        <v>52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205">
        <f t="shared" si="0"/>
        <v>-5</v>
      </c>
      <c r="AF12" s="205">
        <f t="shared" si="1"/>
        <v>-5</v>
      </c>
      <c r="AG12" s="205" t="b">
        <f t="shared" si="2"/>
        <v>0</v>
      </c>
      <c r="AH12" s="205">
        <f t="shared" si="3"/>
        <v>-5</v>
      </c>
      <c r="AI12" s="205">
        <f t="shared" si="4"/>
        <v>-5</v>
      </c>
      <c r="AJ12" s="205" t="b">
        <f t="shared" si="5"/>
        <v>0</v>
      </c>
      <c r="AK12" s="205" t="b">
        <f t="shared" si="6"/>
        <v>0</v>
      </c>
      <c r="AL12" s="205">
        <f t="shared" si="7"/>
        <v>-5</v>
      </c>
      <c r="AM12" s="205">
        <f t="shared" si="8"/>
        <v>-5</v>
      </c>
      <c r="AN12" s="205" t="b">
        <f t="shared" si="9"/>
        <v>0</v>
      </c>
      <c r="AO12" s="205" t="b">
        <f t="shared" si="10"/>
        <v>0</v>
      </c>
      <c r="AP12" s="205">
        <f t="shared" si="11"/>
        <v>-5</v>
      </c>
      <c r="AQ12" s="205">
        <f t="shared" si="12"/>
        <v>-5</v>
      </c>
      <c r="AR12" s="205">
        <f t="shared" si="13"/>
        <v>-5</v>
      </c>
      <c r="AS12" s="205">
        <f t="shared" si="14"/>
        <v>-5</v>
      </c>
    </row>
    <row r="13" spans="1:45" s="32" customFormat="1" ht="15.75" customHeight="1" x14ac:dyDescent="0.45">
      <c r="A13" s="176" t="s">
        <v>52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205">
        <f t="shared" si="0"/>
        <v>-5</v>
      </c>
      <c r="AF13" s="205">
        <f t="shared" si="1"/>
        <v>-5</v>
      </c>
      <c r="AG13" s="205" t="b">
        <f t="shared" si="2"/>
        <v>0</v>
      </c>
      <c r="AH13" s="205">
        <f t="shared" si="3"/>
        <v>-5</v>
      </c>
      <c r="AI13" s="205">
        <f t="shared" si="4"/>
        <v>-5</v>
      </c>
      <c r="AJ13" s="205" t="b">
        <f t="shared" si="5"/>
        <v>0</v>
      </c>
      <c r="AK13" s="205" t="b">
        <f t="shared" si="6"/>
        <v>0</v>
      </c>
      <c r="AL13" s="205">
        <f t="shared" si="7"/>
        <v>-5</v>
      </c>
      <c r="AM13" s="205">
        <f t="shared" si="8"/>
        <v>-5</v>
      </c>
      <c r="AN13" s="205" t="b">
        <f t="shared" si="9"/>
        <v>0</v>
      </c>
      <c r="AO13" s="205" t="b">
        <f t="shared" si="10"/>
        <v>0</v>
      </c>
      <c r="AP13" s="205">
        <f t="shared" si="11"/>
        <v>-5</v>
      </c>
      <c r="AQ13" s="205">
        <f t="shared" si="12"/>
        <v>-5</v>
      </c>
      <c r="AR13" s="205">
        <f t="shared" si="13"/>
        <v>-5</v>
      </c>
      <c r="AS13" s="205">
        <f t="shared" si="14"/>
        <v>-5</v>
      </c>
    </row>
    <row r="14" spans="1:45" s="32" customFormat="1" ht="15.75" customHeight="1" x14ac:dyDescent="0.45">
      <c r="A14" s="176" t="s">
        <v>52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205">
        <f t="shared" si="0"/>
        <v>-5</v>
      </c>
      <c r="AF14" s="205">
        <f t="shared" si="1"/>
        <v>-5</v>
      </c>
      <c r="AG14" s="205" t="b">
        <f t="shared" si="2"/>
        <v>0</v>
      </c>
      <c r="AH14" s="205">
        <f t="shared" si="3"/>
        <v>-5</v>
      </c>
      <c r="AI14" s="205">
        <f t="shared" si="4"/>
        <v>-5</v>
      </c>
      <c r="AJ14" s="205" t="b">
        <f t="shared" si="5"/>
        <v>0</v>
      </c>
      <c r="AK14" s="205" t="b">
        <f t="shared" si="6"/>
        <v>0</v>
      </c>
      <c r="AL14" s="205">
        <f t="shared" si="7"/>
        <v>-5</v>
      </c>
      <c r="AM14" s="205">
        <f t="shared" si="8"/>
        <v>-5</v>
      </c>
      <c r="AN14" s="205" t="b">
        <f t="shared" si="9"/>
        <v>0</v>
      </c>
      <c r="AO14" s="205" t="b">
        <f t="shared" si="10"/>
        <v>0</v>
      </c>
      <c r="AP14" s="205">
        <f t="shared" si="11"/>
        <v>-5</v>
      </c>
      <c r="AQ14" s="205">
        <f t="shared" si="12"/>
        <v>-5</v>
      </c>
      <c r="AR14" s="205">
        <f t="shared" si="13"/>
        <v>-5</v>
      </c>
      <c r="AS14" s="205">
        <f t="shared" si="14"/>
        <v>-5</v>
      </c>
    </row>
    <row r="15" spans="1:45" s="32" customFormat="1" ht="15.75" customHeight="1" x14ac:dyDescent="0.45">
      <c r="A15" s="176" t="s">
        <v>52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205">
        <f t="shared" si="0"/>
        <v>-5</v>
      </c>
      <c r="AF15" s="205">
        <f t="shared" si="1"/>
        <v>-5</v>
      </c>
      <c r="AG15" s="205" t="b">
        <f t="shared" si="2"/>
        <v>0</v>
      </c>
      <c r="AH15" s="205">
        <f t="shared" si="3"/>
        <v>-5</v>
      </c>
      <c r="AI15" s="205">
        <f t="shared" si="4"/>
        <v>-5</v>
      </c>
      <c r="AJ15" s="205" t="b">
        <f t="shared" si="5"/>
        <v>0</v>
      </c>
      <c r="AK15" s="205" t="b">
        <f t="shared" si="6"/>
        <v>0</v>
      </c>
      <c r="AL15" s="205">
        <f t="shared" si="7"/>
        <v>-5</v>
      </c>
      <c r="AM15" s="205">
        <f t="shared" si="8"/>
        <v>-5</v>
      </c>
      <c r="AN15" s="205" t="b">
        <f t="shared" si="9"/>
        <v>0</v>
      </c>
      <c r="AO15" s="205" t="b">
        <f t="shared" si="10"/>
        <v>0</v>
      </c>
      <c r="AP15" s="205">
        <f t="shared" si="11"/>
        <v>-5</v>
      </c>
      <c r="AQ15" s="205">
        <f t="shared" si="12"/>
        <v>-5</v>
      </c>
      <c r="AR15" s="205">
        <f t="shared" si="13"/>
        <v>-5</v>
      </c>
      <c r="AS15" s="205">
        <f t="shared" si="14"/>
        <v>-5</v>
      </c>
    </row>
    <row r="16" spans="1:45" s="32" customFormat="1" ht="15.75" customHeight="1" x14ac:dyDescent="0.45">
      <c r="A16" s="176" t="s">
        <v>52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205">
        <f t="shared" si="0"/>
        <v>-5</v>
      </c>
      <c r="AF16" s="205">
        <f t="shared" si="1"/>
        <v>-5</v>
      </c>
      <c r="AG16" s="205" t="b">
        <f t="shared" si="2"/>
        <v>0</v>
      </c>
      <c r="AH16" s="205">
        <f t="shared" si="3"/>
        <v>-5</v>
      </c>
      <c r="AI16" s="205">
        <f t="shared" si="4"/>
        <v>-5</v>
      </c>
      <c r="AJ16" s="205" t="b">
        <f t="shared" si="5"/>
        <v>0</v>
      </c>
      <c r="AK16" s="205" t="b">
        <f t="shared" si="6"/>
        <v>0</v>
      </c>
      <c r="AL16" s="205">
        <f t="shared" si="7"/>
        <v>-5</v>
      </c>
      <c r="AM16" s="205">
        <f t="shared" si="8"/>
        <v>-5</v>
      </c>
      <c r="AN16" s="205" t="b">
        <f t="shared" si="9"/>
        <v>0</v>
      </c>
      <c r="AO16" s="205" t="b">
        <f t="shared" si="10"/>
        <v>0</v>
      </c>
      <c r="AP16" s="205">
        <f t="shared" si="11"/>
        <v>-5</v>
      </c>
      <c r="AQ16" s="205">
        <f t="shared" si="12"/>
        <v>-5</v>
      </c>
      <c r="AR16" s="205">
        <f t="shared" si="13"/>
        <v>-5</v>
      </c>
      <c r="AS16" s="205">
        <f t="shared" si="14"/>
        <v>-5</v>
      </c>
    </row>
    <row r="17" spans="1:45" s="32" customFormat="1" ht="15.75" customHeight="1" x14ac:dyDescent="0.45">
      <c r="A17" s="176" t="s">
        <v>52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205">
        <f t="shared" si="0"/>
        <v>-5</v>
      </c>
      <c r="AF17" s="205">
        <f t="shared" si="1"/>
        <v>-5</v>
      </c>
      <c r="AG17" s="205" t="b">
        <f t="shared" si="2"/>
        <v>0</v>
      </c>
      <c r="AH17" s="205">
        <f t="shared" si="3"/>
        <v>-5</v>
      </c>
      <c r="AI17" s="205">
        <f t="shared" si="4"/>
        <v>-5</v>
      </c>
      <c r="AJ17" s="205" t="b">
        <f t="shared" si="5"/>
        <v>0</v>
      </c>
      <c r="AK17" s="205" t="b">
        <f t="shared" si="6"/>
        <v>0</v>
      </c>
      <c r="AL17" s="205">
        <f t="shared" si="7"/>
        <v>-5</v>
      </c>
      <c r="AM17" s="205">
        <f t="shared" si="8"/>
        <v>-5</v>
      </c>
      <c r="AN17" s="205" t="b">
        <f t="shared" si="9"/>
        <v>0</v>
      </c>
      <c r="AO17" s="205" t="b">
        <f t="shared" si="10"/>
        <v>0</v>
      </c>
      <c r="AP17" s="205">
        <f t="shared" si="11"/>
        <v>-5</v>
      </c>
      <c r="AQ17" s="205">
        <f t="shared" si="12"/>
        <v>-5</v>
      </c>
      <c r="AR17" s="205">
        <f t="shared" si="13"/>
        <v>-5</v>
      </c>
      <c r="AS17" s="205">
        <f t="shared" si="14"/>
        <v>-5</v>
      </c>
    </row>
    <row r="18" spans="1:45" s="32" customFormat="1" ht="15.75" customHeight="1" x14ac:dyDescent="0.45">
      <c r="A18" s="176" t="s">
        <v>52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205">
        <f t="shared" si="0"/>
        <v>-5</v>
      </c>
      <c r="AF18" s="205">
        <f t="shared" si="1"/>
        <v>-5</v>
      </c>
      <c r="AG18" s="205" t="b">
        <f t="shared" si="2"/>
        <v>0</v>
      </c>
      <c r="AH18" s="205">
        <f t="shared" si="3"/>
        <v>-5</v>
      </c>
      <c r="AI18" s="205">
        <f t="shared" si="4"/>
        <v>-5</v>
      </c>
      <c r="AJ18" s="205" t="b">
        <f t="shared" si="5"/>
        <v>0</v>
      </c>
      <c r="AK18" s="205" t="b">
        <f t="shared" si="6"/>
        <v>0</v>
      </c>
      <c r="AL18" s="205">
        <f t="shared" si="7"/>
        <v>-5</v>
      </c>
      <c r="AM18" s="205">
        <f t="shared" si="8"/>
        <v>-5</v>
      </c>
      <c r="AN18" s="205" t="b">
        <f t="shared" si="9"/>
        <v>0</v>
      </c>
      <c r="AO18" s="205" t="b">
        <f t="shared" si="10"/>
        <v>0</v>
      </c>
      <c r="AP18" s="205">
        <f t="shared" si="11"/>
        <v>-5</v>
      </c>
      <c r="AQ18" s="205">
        <f t="shared" si="12"/>
        <v>-5</v>
      </c>
      <c r="AR18" s="205">
        <f t="shared" si="13"/>
        <v>-5</v>
      </c>
      <c r="AS18" s="205">
        <f t="shared" si="14"/>
        <v>-5</v>
      </c>
    </row>
    <row r="19" spans="1:45" s="32" customFormat="1" ht="15.75" customHeight="1" x14ac:dyDescent="0.45">
      <c r="A19" s="176" t="s">
        <v>52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205">
        <f t="shared" si="0"/>
        <v>-5</v>
      </c>
      <c r="AF19" s="205">
        <f t="shared" si="1"/>
        <v>-5</v>
      </c>
      <c r="AG19" s="205" t="b">
        <f t="shared" si="2"/>
        <v>0</v>
      </c>
      <c r="AH19" s="205">
        <f t="shared" si="3"/>
        <v>-5</v>
      </c>
      <c r="AI19" s="205">
        <f t="shared" si="4"/>
        <v>-5</v>
      </c>
      <c r="AJ19" s="205" t="b">
        <f t="shared" si="5"/>
        <v>0</v>
      </c>
      <c r="AK19" s="205" t="b">
        <f t="shared" si="6"/>
        <v>0</v>
      </c>
      <c r="AL19" s="205">
        <f t="shared" si="7"/>
        <v>-5</v>
      </c>
      <c r="AM19" s="205">
        <f t="shared" si="8"/>
        <v>-5</v>
      </c>
      <c r="AN19" s="205" t="b">
        <f t="shared" si="9"/>
        <v>0</v>
      </c>
      <c r="AO19" s="205" t="b">
        <f t="shared" si="10"/>
        <v>0</v>
      </c>
      <c r="AP19" s="205">
        <f t="shared" si="11"/>
        <v>-5</v>
      </c>
      <c r="AQ19" s="205">
        <f t="shared" si="12"/>
        <v>-5</v>
      </c>
      <c r="AR19" s="205">
        <f t="shared" si="13"/>
        <v>-5</v>
      </c>
      <c r="AS19" s="205">
        <f t="shared" si="14"/>
        <v>-5</v>
      </c>
    </row>
    <row r="20" spans="1:45" s="32" customFormat="1" ht="15.75" customHeight="1" x14ac:dyDescent="0.45">
      <c r="A20" s="176" t="s">
        <v>52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205">
        <f t="shared" si="0"/>
        <v>-5</v>
      </c>
      <c r="AF20" s="205">
        <f t="shared" si="1"/>
        <v>-5</v>
      </c>
      <c r="AG20" s="205" t="b">
        <f t="shared" si="2"/>
        <v>0</v>
      </c>
      <c r="AH20" s="205">
        <f t="shared" si="3"/>
        <v>-5</v>
      </c>
      <c r="AI20" s="205">
        <f t="shared" si="4"/>
        <v>-5</v>
      </c>
      <c r="AJ20" s="205" t="b">
        <f t="shared" si="5"/>
        <v>0</v>
      </c>
      <c r="AK20" s="205" t="b">
        <f t="shared" si="6"/>
        <v>0</v>
      </c>
      <c r="AL20" s="205">
        <f t="shared" si="7"/>
        <v>-5</v>
      </c>
      <c r="AM20" s="205">
        <f t="shared" si="8"/>
        <v>-5</v>
      </c>
      <c r="AN20" s="205" t="b">
        <f t="shared" si="9"/>
        <v>0</v>
      </c>
      <c r="AO20" s="205" t="b">
        <f t="shared" si="10"/>
        <v>0</v>
      </c>
      <c r="AP20" s="205">
        <f t="shared" si="11"/>
        <v>-5</v>
      </c>
      <c r="AQ20" s="205">
        <f t="shared" si="12"/>
        <v>-5</v>
      </c>
      <c r="AR20" s="205">
        <f t="shared" si="13"/>
        <v>-5</v>
      </c>
      <c r="AS20" s="205">
        <f t="shared" si="14"/>
        <v>-5</v>
      </c>
    </row>
    <row r="21" spans="1:45" s="32" customFormat="1" ht="15.75" customHeight="1" x14ac:dyDescent="0.45">
      <c r="A21" s="176" t="s">
        <v>52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205">
        <f t="shared" si="0"/>
        <v>-5</v>
      </c>
      <c r="AF21" s="205">
        <f t="shared" si="1"/>
        <v>-5</v>
      </c>
      <c r="AG21" s="205" t="b">
        <f t="shared" si="2"/>
        <v>0</v>
      </c>
      <c r="AH21" s="205">
        <f t="shared" si="3"/>
        <v>-5</v>
      </c>
      <c r="AI21" s="205">
        <f t="shared" si="4"/>
        <v>-5</v>
      </c>
      <c r="AJ21" s="205" t="b">
        <f t="shared" si="5"/>
        <v>0</v>
      </c>
      <c r="AK21" s="205" t="b">
        <f t="shared" si="6"/>
        <v>0</v>
      </c>
      <c r="AL21" s="205">
        <f t="shared" si="7"/>
        <v>-5</v>
      </c>
      <c r="AM21" s="205">
        <f t="shared" si="8"/>
        <v>-5</v>
      </c>
      <c r="AN21" s="205" t="b">
        <f t="shared" si="9"/>
        <v>0</v>
      </c>
      <c r="AO21" s="205" t="b">
        <f t="shared" si="10"/>
        <v>0</v>
      </c>
      <c r="AP21" s="205">
        <f t="shared" si="11"/>
        <v>-5</v>
      </c>
      <c r="AQ21" s="205">
        <f t="shared" si="12"/>
        <v>-5</v>
      </c>
      <c r="AR21" s="205">
        <f t="shared" si="13"/>
        <v>-5</v>
      </c>
      <c r="AS21" s="205">
        <f t="shared" si="14"/>
        <v>-5</v>
      </c>
    </row>
    <row r="22" spans="1:45" s="32" customFormat="1" ht="15.75" customHeight="1" x14ac:dyDescent="0.45">
      <c r="A22" s="176" t="s">
        <v>52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205">
        <f t="shared" si="0"/>
        <v>-5</v>
      </c>
      <c r="AF22" s="205">
        <f t="shared" si="1"/>
        <v>-5</v>
      </c>
      <c r="AG22" s="205" t="b">
        <f t="shared" si="2"/>
        <v>0</v>
      </c>
      <c r="AH22" s="205">
        <f t="shared" si="3"/>
        <v>-5</v>
      </c>
      <c r="AI22" s="205">
        <f t="shared" si="4"/>
        <v>-5</v>
      </c>
      <c r="AJ22" s="205" t="b">
        <f t="shared" si="5"/>
        <v>0</v>
      </c>
      <c r="AK22" s="205" t="b">
        <f t="shared" si="6"/>
        <v>0</v>
      </c>
      <c r="AL22" s="205">
        <f t="shared" si="7"/>
        <v>-5</v>
      </c>
      <c r="AM22" s="205">
        <f t="shared" si="8"/>
        <v>-5</v>
      </c>
      <c r="AN22" s="205" t="b">
        <f t="shared" si="9"/>
        <v>0</v>
      </c>
      <c r="AO22" s="205" t="b">
        <f t="shared" si="10"/>
        <v>0</v>
      </c>
      <c r="AP22" s="205">
        <f t="shared" si="11"/>
        <v>-5</v>
      </c>
      <c r="AQ22" s="205">
        <f t="shared" si="12"/>
        <v>-5</v>
      </c>
      <c r="AR22" s="205">
        <f t="shared" si="13"/>
        <v>-5</v>
      </c>
      <c r="AS22" s="205">
        <f t="shared" si="14"/>
        <v>-5</v>
      </c>
    </row>
    <row r="23" spans="1:45" s="32" customFormat="1" ht="15.75" customHeight="1" x14ac:dyDescent="0.45">
      <c r="A23" s="176" t="s">
        <v>52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205">
        <f t="shared" si="0"/>
        <v>-5</v>
      </c>
      <c r="AF23" s="205">
        <f t="shared" si="1"/>
        <v>-5</v>
      </c>
      <c r="AG23" s="205" t="b">
        <f t="shared" si="2"/>
        <v>0</v>
      </c>
      <c r="AH23" s="205">
        <f t="shared" si="3"/>
        <v>-5</v>
      </c>
      <c r="AI23" s="205">
        <f t="shared" si="4"/>
        <v>-5</v>
      </c>
      <c r="AJ23" s="205" t="b">
        <f t="shared" si="5"/>
        <v>0</v>
      </c>
      <c r="AK23" s="205" t="b">
        <f t="shared" si="6"/>
        <v>0</v>
      </c>
      <c r="AL23" s="205">
        <f t="shared" si="7"/>
        <v>-5</v>
      </c>
      <c r="AM23" s="205">
        <f t="shared" si="8"/>
        <v>-5</v>
      </c>
      <c r="AN23" s="205" t="b">
        <f t="shared" si="9"/>
        <v>0</v>
      </c>
      <c r="AO23" s="205" t="b">
        <f t="shared" si="10"/>
        <v>0</v>
      </c>
      <c r="AP23" s="205">
        <f t="shared" si="11"/>
        <v>-5</v>
      </c>
      <c r="AQ23" s="205">
        <f t="shared" si="12"/>
        <v>-5</v>
      </c>
      <c r="AR23" s="205">
        <f t="shared" si="13"/>
        <v>-5</v>
      </c>
      <c r="AS23" s="205">
        <f t="shared" si="14"/>
        <v>-5</v>
      </c>
    </row>
    <row r="24" spans="1:45" s="32" customFormat="1" ht="15.75" customHeight="1" x14ac:dyDescent="0.45">
      <c r="A24" s="176" t="s">
        <v>52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205">
        <f t="shared" si="0"/>
        <v>-5</v>
      </c>
      <c r="AF24" s="205">
        <f t="shared" si="1"/>
        <v>-5</v>
      </c>
      <c r="AG24" s="205" t="b">
        <f t="shared" si="2"/>
        <v>0</v>
      </c>
      <c r="AH24" s="205">
        <f t="shared" si="3"/>
        <v>-5</v>
      </c>
      <c r="AI24" s="205">
        <f t="shared" si="4"/>
        <v>-5</v>
      </c>
      <c r="AJ24" s="205" t="b">
        <f t="shared" si="5"/>
        <v>0</v>
      </c>
      <c r="AK24" s="205" t="b">
        <f t="shared" si="6"/>
        <v>0</v>
      </c>
      <c r="AL24" s="205">
        <f t="shared" si="7"/>
        <v>-5</v>
      </c>
      <c r="AM24" s="205">
        <f t="shared" si="8"/>
        <v>-5</v>
      </c>
      <c r="AN24" s="205" t="b">
        <f t="shared" si="9"/>
        <v>0</v>
      </c>
      <c r="AO24" s="205" t="b">
        <f t="shared" si="10"/>
        <v>0</v>
      </c>
      <c r="AP24" s="205">
        <f t="shared" si="11"/>
        <v>-5</v>
      </c>
      <c r="AQ24" s="205">
        <f t="shared" si="12"/>
        <v>-5</v>
      </c>
      <c r="AR24" s="205">
        <f t="shared" si="13"/>
        <v>-5</v>
      </c>
      <c r="AS24" s="205">
        <f t="shared" si="14"/>
        <v>-5</v>
      </c>
    </row>
    <row r="25" spans="1:45" s="32" customFormat="1" ht="15.75" customHeight="1" x14ac:dyDescent="0.45">
      <c r="A25" s="176" t="s">
        <v>52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205">
        <f t="shared" si="0"/>
        <v>-5</v>
      </c>
      <c r="AF25" s="205">
        <f t="shared" si="1"/>
        <v>-5</v>
      </c>
      <c r="AG25" s="205" t="b">
        <f t="shared" si="2"/>
        <v>0</v>
      </c>
      <c r="AH25" s="205">
        <f t="shared" si="3"/>
        <v>-5</v>
      </c>
      <c r="AI25" s="205">
        <f t="shared" si="4"/>
        <v>-5</v>
      </c>
      <c r="AJ25" s="205" t="b">
        <f t="shared" si="5"/>
        <v>0</v>
      </c>
      <c r="AK25" s="205" t="b">
        <f t="shared" si="6"/>
        <v>0</v>
      </c>
      <c r="AL25" s="205">
        <f t="shared" si="7"/>
        <v>-5</v>
      </c>
      <c r="AM25" s="205">
        <f t="shared" si="8"/>
        <v>-5</v>
      </c>
      <c r="AN25" s="205" t="b">
        <f t="shared" si="9"/>
        <v>0</v>
      </c>
      <c r="AO25" s="205" t="b">
        <f t="shared" si="10"/>
        <v>0</v>
      </c>
      <c r="AP25" s="205">
        <f t="shared" si="11"/>
        <v>-5</v>
      </c>
      <c r="AQ25" s="205">
        <f t="shared" si="12"/>
        <v>-5</v>
      </c>
      <c r="AR25" s="205">
        <f t="shared" si="13"/>
        <v>-5</v>
      </c>
      <c r="AS25" s="205">
        <f t="shared" si="14"/>
        <v>-5</v>
      </c>
    </row>
    <row r="26" spans="1:45" s="32" customFormat="1" ht="15.75" customHeight="1" x14ac:dyDescent="0.45">
      <c r="A26" s="176" t="s">
        <v>52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205">
        <f t="shared" si="0"/>
        <v>-5</v>
      </c>
      <c r="AF26" s="205">
        <f t="shared" si="1"/>
        <v>-5</v>
      </c>
      <c r="AG26" s="205" t="b">
        <f t="shared" si="2"/>
        <v>0</v>
      </c>
      <c r="AH26" s="205">
        <f t="shared" si="3"/>
        <v>-5</v>
      </c>
      <c r="AI26" s="205">
        <f t="shared" si="4"/>
        <v>-5</v>
      </c>
      <c r="AJ26" s="205" t="b">
        <f t="shared" si="5"/>
        <v>0</v>
      </c>
      <c r="AK26" s="205" t="b">
        <f t="shared" si="6"/>
        <v>0</v>
      </c>
      <c r="AL26" s="205">
        <f t="shared" si="7"/>
        <v>-5</v>
      </c>
      <c r="AM26" s="205">
        <f t="shared" si="8"/>
        <v>-5</v>
      </c>
      <c r="AN26" s="205" t="b">
        <f t="shared" si="9"/>
        <v>0</v>
      </c>
      <c r="AO26" s="205" t="b">
        <f t="shared" si="10"/>
        <v>0</v>
      </c>
      <c r="AP26" s="205">
        <f t="shared" si="11"/>
        <v>-5</v>
      </c>
      <c r="AQ26" s="205">
        <f t="shared" si="12"/>
        <v>-5</v>
      </c>
      <c r="AR26" s="205">
        <f t="shared" si="13"/>
        <v>-5</v>
      </c>
      <c r="AS26" s="205">
        <f t="shared" si="14"/>
        <v>-5</v>
      </c>
    </row>
    <row r="27" spans="1:45" s="32" customFormat="1" ht="15.75" customHeight="1" x14ac:dyDescent="0.45">
      <c r="A27" s="176" t="s">
        <v>52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205">
        <f t="shared" si="0"/>
        <v>-5</v>
      </c>
      <c r="AF27" s="205">
        <f t="shared" si="1"/>
        <v>-5</v>
      </c>
      <c r="AG27" s="205" t="b">
        <f t="shared" si="2"/>
        <v>0</v>
      </c>
      <c r="AH27" s="205">
        <f t="shared" si="3"/>
        <v>-5</v>
      </c>
      <c r="AI27" s="205">
        <f t="shared" si="4"/>
        <v>-5</v>
      </c>
      <c r="AJ27" s="205" t="b">
        <f t="shared" si="5"/>
        <v>0</v>
      </c>
      <c r="AK27" s="205" t="b">
        <f t="shared" si="6"/>
        <v>0</v>
      </c>
      <c r="AL27" s="205">
        <f t="shared" si="7"/>
        <v>-5</v>
      </c>
      <c r="AM27" s="205">
        <f t="shared" si="8"/>
        <v>-5</v>
      </c>
      <c r="AN27" s="205" t="b">
        <f t="shared" si="9"/>
        <v>0</v>
      </c>
      <c r="AO27" s="205" t="b">
        <f t="shared" si="10"/>
        <v>0</v>
      </c>
      <c r="AP27" s="205">
        <f t="shared" si="11"/>
        <v>-5</v>
      </c>
      <c r="AQ27" s="205">
        <f t="shared" si="12"/>
        <v>-5</v>
      </c>
      <c r="AR27" s="205">
        <f t="shared" si="13"/>
        <v>-5</v>
      </c>
      <c r="AS27" s="205">
        <f t="shared" si="14"/>
        <v>-5</v>
      </c>
    </row>
    <row r="28" spans="1:45" s="32" customFormat="1" ht="15.75" customHeight="1" x14ac:dyDescent="0.45">
      <c r="A28" s="176" t="s">
        <v>52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205">
        <f t="shared" si="0"/>
        <v>-5</v>
      </c>
      <c r="AF28" s="205">
        <f t="shared" si="1"/>
        <v>-5</v>
      </c>
      <c r="AG28" s="205" t="b">
        <f t="shared" si="2"/>
        <v>0</v>
      </c>
      <c r="AH28" s="205">
        <f t="shared" si="3"/>
        <v>-5</v>
      </c>
      <c r="AI28" s="205">
        <f t="shared" si="4"/>
        <v>-5</v>
      </c>
      <c r="AJ28" s="205" t="b">
        <f t="shared" si="5"/>
        <v>0</v>
      </c>
      <c r="AK28" s="205" t="b">
        <f t="shared" si="6"/>
        <v>0</v>
      </c>
      <c r="AL28" s="205">
        <f t="shared" si="7"/>
        <v>-5</v>
      </c>
      <c r="AM28" s="205">
        <f t="shared" si="8"/>
        <v>-5</v>
      </c>
      <c r="AN28" s="205" t="b">
        <f t="shared" si="9"/>
        <v>0</v>
      </c>
      <c r="AO28" s="205" t="b">
        <f t="shared" si="10"/>
        <v>0</v>
      </c>
      <c r="AP28" s="205">
        <f t="shared" si="11"/>
        <v>-5</v>
      </c>
      <c r="AQ28" s="205">
        <f t="shared" si="12"/>
        <v>-5</v>
      </c>
      <c r="AR28" s="205">
        <f t="shared" si="13"/>
        <v>-5</v>
      </c>
      <c r="AS28" s="205">
        <f t="shared" si="14"/>
        <v>-5</v>
      </c>
    </row>
    <row r="29" spans="1:45" s="32" customFormat="1" ht="15.75" customHeight="1" x14ac:dyDescent="0.45">
      <c r="A29" s="176" t="s">
        <v>52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205">
        <f t="shared" si="0"/>
        <v>-5</v>
      </c>
      <c r="AF29" s="205">
        <f t="shared" si="1"/>
        <v>-5</v>
      </c>
      <c r="AG29" s="205" t="b">
        <f t="shared" si="2"/>
        <v>0</v>
      </c>
      <c r="AH29" s="205">
        <f t="shared" si="3"/>
        <v>-5</v>
      </c>
      <c r="AI29" s="205">
        <f t="shared" si="4"/>
        <v>-5</v>
      </c>
      <c r="AJ29" s="205" t="b">
        <f t="shared" si="5"/>
        <v>0</v>
      </c>
      <c r="AK29" s="205" t="b">
        <f t="shared" si="6"/>
        <v>0</v>
      </c>
      <c r="AL29" s="205">
        <f t="shared" si="7"/>
        <v>-5</v>
      </c>
      <c r="AM29" s="205">
        <f t="shared" si="8"/>
        <v>-5</v>
      </c>
      <c r="AN29" s="205" t="b">
        <f t="shared" si="9"/>
        <v>0</v>
      </c>
      <c r="AO29" s="205" t="b">
        <f t="shared" si="10"/>
        <v>0</v>
      </c>
      <c r="AP29" s="205">
        <f t="shared" si="11"/>
        <v>-5</v>
      </c>
      <c r="AQ29" s="205">
        <f t="shared" si="12"/>
        <v>-5</v>
      </c>
      <c r="AR29" s="205">
        <f t="shared" si="13"/>
        <v>-5</v>
      </c>
      <c r="AS29" s="205">
        <f t="shared" si="14"/>
        <v>-5</v>
      </c>
    </row>
    <row r="30" spans="1:45" s="32" customFormat="1" ht="15.75" customHeight="1" x14ac:dyDescent="0.45">
      <c r="A30" s="176" t="s">
        <v>52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205">
        <f t="shared" si="0"/>
        <v>-5</v>
      </c>
      <c r="AF30" s="205">
        <f t="shared" si="1"/>
        <v>-5</v>
      </c>
      <c r="AG30" s="205" t="b">
        <f t="shared" si="2"/>
        <v>0</v>
      </c>
      <c r="AH30" s="205">
        <f t="shared" si="3"/>
        <v>-5</v>
      </c>
      <c r="AI30" s="205">
        <f t="shared" si="4"/>
        <v>-5</v>
      </c>
      <c r="AJ30" s="205" t="b">
        <f t="shared" si="5"/>
        <v>0</v>
      </c>
      <c r="AK30" s="205" t="b">
        <f t="shared" si="6"/>
        <v>0</v>
      </c>
      <c r="AL30" s="205">
        <f t="shared" si="7"/>
        <v>-5</v>
      </c>
      <c r="AM30" s="205">
        <f t="shared" si="8"/>
        <v>-5</v>
      </c>
      <c r="AN30" s="205" t="b">
        <f t="shared" si="9"/>
        <v>0</v>
      </c>
      <c r="AO30" s="205" t="b">
        <f t="shared" si="10"/>
        <v>0</v>
      </c>
      <c r="AP30" s="205">
        <f t="shared" si="11"/>
        <v>-5</v>
      </c>
      <c r="AQ30" s="205">
        <f t="shared" si="12"/>
        <v>-5</v>
      </c>
      <c r="AR30" s="205">
        <f t="shared" si="13"/>
        <v>-5</v>
      </c>
      <c r="AS30" s="205">
        <f t="shared" si="14"/>
        <v>-5</v>
      </c>
    </row>
    <row r="31" spans="1:45" s="32" customFormat="1" ht="15.75" customHeight="1" x14ac:dyDescent="0.45">
      <c r="A31" s="176" t="s">
        <v>52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205">
        <f t="shared" si="0"/>
        <v>-5</v>
      </c>
      <c r="AF31" s="205">
        <f t="shared" si="1"/>
        <v>-5</v>
      </c>
      <c r="AG31" s="205" t="b">
        <f t="shared" si="2"/>
        <v>0</v>
      </c>
      <c r="AH31" s="205">
        <f t="shared" si="3"/>
        <v>-5</v>
      </c>
      <c r="AI31" s="205">
        <f t="shared" si="4"/>
        <v>-5</v>
      </c>
      <c r="AJ31" s="205" t="b">
        <f t="shared" si="5"/>
        <v>0</v>
      </c>
      <c r="AK31" s="205" t="b">
        <f t="shared" si="6"/>
        <v>0</v>
      </c>
      <c r="AL31" s="205">
        <f t="shared" si="7"/>
        <v>-5</v>
      </c>
      <c r="AM31" s="205">
        <f t="shared" si="8"/>
        <v>-5</v>
      </c>
      <c r="AN31" s="205" t="b">
        <f t="shared" si="9"/>
        <v>0</v>
      </c>
      <c r="AO31" s="205" t="b">
        <f t="shared" si="10"/>
        <v>0</v>
      </c>
      <c r="AP31" s="205">
        <f t="shared" si="11"/>
        <v>-5</v>
      </c>
      <c r="AQ31" s="205">
        <f t="shared" si="12"/>
        <v>-5</v>
      </c>
      <c r="AR31" s="205">
        <f t="shared" si="13"/>
        <v>-5</v>
      </c>
      <c r="AS31" s="205">
        <f t="shared" si="14"/>
        <v>-5</v>
      </c>
    </row>
    <row r="32" spans="1:45" s="32" customFormat="1" ht="15.75" customHeight="1" x14ac:dyDescent="0.45">
      <c r="A32" s="176" t="s">
        <v>52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205">
        <f t="shared" si="0"/>
        <v>-5</v>
      </c>
      <c r="AF32" s="205">
        <f t="shared" si="1"/>
        <v>-5</v>
      </c>
      <c r="AG32" s="205" t="b">
        <f t="shared" si="2"/>
        <v>0</v>
      </c>
      <c r="AH32" s="205">
        <f t="shared" si="3"/>
        <v>-5</v>
      </c>
      <c r="AI32" s="205">
        <f t="shared" si="4"/>
        <v>-5</v>
      </c>
      <c r="AJ32" s="205" t="b">
        <f t="shared" si="5"/>
        <v>0</v>
      </c>
      <c r="AK32" s="205" t="b">
        <f t="shared" si="6"/>
        <v>0</v>
      </c>
      <c r="AL32" s="205">
        <f t="shared" si="7"/>
        <v>-5</v>
      </c>
      <c r="AM32" s="205">
        <f t="shared" si="8"/>
        <v>-5</v>
      </c>
      <c r="AN32" s="205" t="b">
        <f t="shared" si="9"/>
        <v>0</v>
      </c>
      <c r="AO32" s="205" t="b">
        <f t="shared" si="10"/>
        <v>0</v>
      </c>
      <c r="AP32" s="205">
        <f t="shared" si="11"/>
        <v>-5</v>
      </c>
      <c r="AQ32" s="205">
        <f t="shared" si="12"/>
        <v>-5</v>
      </c>
      <c r="AR32" s="205">
        <f t="shared" si="13"/>
        <v>-5</v>
      </c>
      <c r="AS32" s="205">
        <f t="shared" si="14"/>
        <v>-5</v>
      </c>
    </row>
    <row r="33" spans="1:46" s="32" customFormat="1" ht="15.75" customHeight="1" x14ac:dyDescent="0.45">
      <c r="A33" s="176" t="s">
        <v>52</v>
      </c>
      <c r="B33" s="175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205">
        <f t="shared" si="0"/>
        <v>-5</v>
      </c>
      <c r="AF33" s="205">
        <f t="shared" si="1"/>
        <v>-5</v>
      </c>
      <c r="AG33" s="205" t="b">
        <f t="shared" si="2"/>
        <v>0</v>
      </c>
      <c r="AH33" s="205">
        <f t="shared" si="3"/>
        <v>-5</v>
      </c>
      <c r="AI33" s="205">
        <f t="shared" si="4"/>
        <v>-5</v>
      </c>
      <c r="AJ33" s="205" t="b">
        <f t="shared" si="5"/>
        <v>0</v>
      </c>
      <c r="AK33" s="205" t="b">
        <f t="shared" si="6"/>
        <v>0</v>
      </c>
      <c r="AL33" s="205">
        <f t="shared" si="7"/>
        <v>-5</v>
      </c>
      <c r="AM33" s="205">
        <f t="shared" si="8"/>
        <v>-5</v>
      </c>
      <c r="AN33" s="205" t="b">
        <f t="shared" si="9"/>
        <v>0</v>
      </c>
      <c r="AO33" s="205" t="b">
        <f t="shared" si="10"/>
        <v>0</v>
      </c>
      <c r="AP33" s="205">
        <f t="shared" si="11"/>
        <v>-5</v>
      </c>
      <c r="AQ33" s="205">
        <f t="shared" si="12"/>
        <v>-5</v>
      </c>
      <c r="AR33" s="205">
        <f t="shared" si="13"/>
        <v>-5</v>
      </c>
      <c r="AS33" s="205">
        <f t="shared" si="14"/>
        <v>-5</v>
      </c>
    </row>
    <row r="34" spans="1:46" s="32" customFormat="1" ht="15.75" customHeight="1" x14ac:dyDescent="0.45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205">
        <f t="shared" si="0"/>
        <v>-5</v>
      </c>
      <c r="AF34" s="205">
        <f t="shared" si="1"/>
        <v>-5</v>
      </c>
      <c r="AG34" s="205" t="b">
        <f t="shared" si="2"/>
        <v>0</v>
      </c>
      <c r="AH34" s="205">
        <f t="shared" si="3"/>
        <v>-5</v>
      </c>
      <c r="AI34" s="205">
        <f t="shared" si="4"/>
        <v>-5</v>
      </c>
      <c r="AJ34" s="205" t="b">
        <f t="shared" si="5"/>
        <v>0</v>
      </c>
      <c r="AK34" s="205" t="b">
        <f t="shared" si="6"/>
        <v>0</v>
      </c>
      <c r="AL34" s="205">
        <f t="shared" si="7"/>
        <v>-5</v>
      </c>
      <c r="AM34" s="205">
        <f t="shared" si="8"/>
        <v>-5</v>
      </c>
      <c r="AN34" s="205" t="b">
        <f t="shared" si="9"/>
        <v>0</v>
      </c>
      <c r="AO34" s="205" t="b">
        <f t="shared" si="10"/>
        <v>0</v>
      </c>
      <c r="AP34" s="205">
        <f t="shared" si="11"/>
        <v>-5</v>
      </c>
      <c r="AQ34" s="205">
        <f t="shared" si="12"/>
        <v>-5</v>
      </c>
      <c r="AR34" s="205">
        <f t="shared" si="13"/>
        <v>-5</v>
      </c>
      <c r="AS34" s="205">
        <f t="shared" si="14"/>
        <v>-5</v>
      </c>
    </row>
    <row r="35" spans="1:46" s="32" customFormat="1" ht="15.75" customHeight="1" x14ac:dyDescent="0.45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205">
        <f t="shared" si="0"/>
        <v>-5</v>
      </c>
      <c r="AF35" s="205">
        <f t="shared" si="1"/>
        <v>-5</v>
      </c>
      <c r="AG35" s="205" t="b">
        <f t="shared" si="2"/>
        <v>0</v>
      </c>
      <c r="AH35" s="205">
        <f t="shared" si="3"/>
        <v>-5</v>
      </c>
      <c r="AI35" s="205">
        <f t="shared" si="4"/>
        <v>-5</v>
      </c>
      <c r="AJ35" s="205" t="b">
        <f t="shared" si="5"/>
        <v>0</v>
      </c>
      <c r="AK35" s="205" t="b">
        <f t="shared" si="6"/>
        <v>0</v>
      </c>
      <c r="AL35" s="205">
        <f t="shared" si="7"/>
        <v>-5</v>
      </c>
      <c r="AM35" s="205">
        <f t="shared" si="8"/>
        <v>-5</v>
      </c>
      <c r="AN35" s="205" t="b">
        <f t="shared" si="9"/>
        <v>0</v>
      </c>
      <c r="AO35" s="205" t="b">
        <f t="shared" si="10"/>
        <v>0</v>
      </c>
      <c r="AP35" s="205">
        <f t="shared" si="11"/>
        <v>-5</v>
      </c>
      <c r="AQ35" s="205">
        <f t="shared" si="12"/>
        <v>-5</v>
      </c>
      <c r="AR35" s="205">
        <f t="shared" si="13"/>
        <v>-5</v>
      </c>
      <c r="AS35" s="205">
        <f t="shared" si="14"/>
        <v>-5</v>
      </c>
    </row>
    <row r="36" spans="1:46" s="32" customFormat="1" ht="15.75" customHeight="1" x14ac:dyDescent="0.45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205">
        <f t="shared" si="0"/>
        <v>-5</v>
      </c>
      <c r="AF36" s="205">
        <f t="shared" si="1"/>
        <v>-5</v>
      </c>
      <c r="AG36" s="205" t="b">
        <f t="shared" si="2"/>
        <v>0</v>
      </c>
      <c r="AH36" s="205">
        <f t="shared" si="3"/>
        <v>-5</v>
      </c>
      <c r="AI36" s="205">
        <f t="shared" si="4"/>
        <v>-5</v>
      </c>
      <c r="AJ36" s="205" t="b">
        <f t="shared" si="5"/>
        <v>0</v>
      </c>
      <c r="AK36" s="205" t="b">
        <f t="shared" si="6"/>
        <v>0</v>
      </c>
      <c r="AL36" s="205">
        <f t="shared" si="7"/>
        <v>-5</v>
      </c>
      <c r="AM36" s="205">
        <f t="shared" si="8"/>
        <v>-5</v>
      </c>
      <c r="AN36" s="205" t="b">
        <f t="shared" si="9"/>
        <v>0</v>
      </c>
      <c r="AO36" s="205" t="b">
        <f t="shared" si="10"/>
        <v>0</v>
      </c>
      <c r="AP36" s="205">
        <f t="shared" si="11"/>
        <v>-5</v>
      </c>
      <c r="AQ36" s="205">
        <f t="shared" si="12"/>
        <v>-5</v>
      </c>
      <c r="AR36" s="205">
        <f t="shared" si="13"/>
        <v>-5</v>
      </c>
      <c r="AS36" s="205">
        <f t="shared" si="14"/>
        <v>-5</v>
      </c>
    </row>
    <row r="37" spans="1:46" s="32" customFormat="1" ht="15.75" customHeight="1" x14ac:dyDescent="0.45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205">
        <f t="shared" si="0"/>
        <v>-5</v>
      </c>
      <c r="AF37" s="205">
        <f t="shared" si="1"/>
        <v>-5</v>
      </c>
      <c r="AG37" s="205" t="b">
        <f t="shared" si="2"/>
        <v>0</v>
      </c>
      <c r="AH37" s="205">
        <f t="shared" si="3"/>
        <v>-5</v>
      </c>
      <c r="AI37" s="205">
        <f t="shared" si="4"/>
        <v>-5</v>
      </c>
      <c r="AJ37" s="205" t="b">
        <f t="shared" si="5"/>
        <v>0</v>
      </c>
      <c r="AK37" s="205" t="b">
        <f t="shared" si="6"/>
        <v>0</v>
      </c>
      <c r="AL37" s="205">
        <f t="shared" si="7"/>
        <v>-5</v>
      </c>
      <c r="AM37" s="205">
        <f t="shared" si="8"/>
        <v>-5</v>
      </c>
      <c r="AN37" s="205" t="b">
        <f t="shared" si="9"/>
        <v>0</v>
      </c>
      <c r="AO37" s="205" t="b">
        <f t="shared" si="10"/>
        <v>0</v>
      </c>
      <c r="AP37" s="205">
        <f t="shared" si="11"/>
        <v>-5</v>
      </c>
      <c r="AQ37" s="205">
        <f t="shared" si="12"/>
        <v>-5</v>
      </c>
      <c r="AR37" s="205">
        <f t="shared" si="13"/>
        <v>-5</v>
      </c>
      <c r="AS37" s="205">
        <f t="shared" si="14"/>
        <v>-5</v>
      </c>
    </row>
    <row r="38" spans="1:46" s="32" customFormat="1" ht="15.75" customHeight="1" x14ac:dyDescent="0.45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205">
        <f t="shared" si="0"/>
        <v>-5</v>
      </c>
      <c r="AF38" s="205">
        <f t="shared" si="1"/>
        <v>-5</v>
      </c>
      <c r="AG38" s="205" t="b">
        <f t="shared" si="2"/>
        <v>0</v>
      </c>
      <c r="AH38" s="205">
        <f t="shared" si="3"/>
        <v>-5</v>
      </c>
      <c r="AI38" s="205">
        <f t="shared" si="4"/>
        <v>-5</v>
      </c>
      <c r="AJ38" s="205" t="b">
        <f t="shared" si="5"/>
        <v>0</v>
      </c>
      <c r="AK38" s="205" t="b">
        <f t="shared" si="6"/>
        <v>0</v>
      </c>
      <c r="AL38" s="205">
        <f t="shared" si="7"/>
        <v>-5</v>
      </c>
      <c r="AM38" s="205">
        <f t="shared" si="8"/>
        <v>-5</v>
      </c>
      <c r="AN38" s="205" t="b">
        <f t="shared" si="9"/>
        <v>0</v>
      </c>
      <c r="AO38" s="205" t="b">
        <f t="shared" si="10"/>
        <v>0</v>
      </c>
      <c r="AP38" s="205">
        <f t="shared" si="11"/>
        <v>-5</v>
      </c>
      <c r="AQ38" s="205">
        <f t="shared" si="12"/>
        <v>-5</v>
      </c>
      <c r="AR38" s="205">
        <f t="shared" si="13"/>
        <v>-5</v>
      </c>
      <c r="AS38" s="205">
        <f t="shared" si="14"/>
        <v>-5</v>
      </c>
    </row>
    <row r="39" spans="1:46" s="32" customFormat="1" ht="15.75" customHeight="1" x14ac:dyDescent="0.45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205">
        <f t="shared" si="0"/>
        <v>-5</v>
      </c>
      <c r="AF39" s="205">
        <f t="shared" si="1"/>
        <v>-5</v>
      </c>
      <c r="AG39" s="205" t="b">
        <f t="shared" si="2"/>
        <v>0</v>
      </c>
      <c r="AH39" s="205">
        <f t="shared" si="3"/>
        <v>-5</v>
      </c>
      <c r="AI39" s="205">
        <f t="shared" si="4"/>
        <v>-5</v>
      </c>
      <c r="AJ39" s="205" t="b">
        <f t="shared" si="5"/>
        <v>0</v>
      </c>
      <c r="AK39" s="205" t="b">
        <f t="shared" si="6"/>
        <v>0</v>
      </c>
      <c r="AL39" s="205">
        <f t="shared" si="7"/>
        <v>-5</v>
      </c>
      <c r="AM39" s="205">
        <f t="shared" si="8"/>
        <v>-5</v>
      </c>
      <c r="AN39" s="205" t="b">
        <f t="shared" si="9"/>
        <v>0</v>
      </c>
      <c r="AO39" s="205" t="b">
        <f t="shared" si="10"/>
        <v>0</v>
      </c>
      <c r="AP39" s="205">
        <f t="shared" si="11"/>
        <v>-5</v>
      </c>
      <c r="AQ39" s="205">
        <f t="shared" si="12"/>
        <v>-5</v>
      </c>
      <c r="AR39" s="205">
        <f t="shared" si="13"/>
        <v>-5</v>
      </c>
      <c r="AS39" s="205">
        <f t="shared" si="14"/>
        <v>-5</v>
      </c>
    </row>
    <row r="40" spans="1:46" s="32" customFormat="1" ht="15.75" customHeight="1" x14ac:dyDescent="0.45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205">
        <f t="shared" si="0"/>
        <v>-5</v>
      </c>
      <c r="AF40" s="205">
        <f t="shared" si="1"/>
        <v>-5</v>
      </c>
      <c r="AG40" s="205" t="b">
        <f t="shared" si="2"/>
        <v>0</v>
      </c>
      <c r="AH40" s="205">
        <f t="shared" si="3"/>
        <v>-5</v>
      </c>
      <c r="AI40" s="205">
        <f t="shared" si="4"/>
        <v>-5</v>
      </c>
      <c r="AJ40" s="205" t="b">
        <f t="shared" si="5"/>
        <v>0</v>
      </c>
      <c r="AK40" s="205" t="b">
        <f t="shared" si="6"/>
        <v>0</v>
      </c>
      <c r="AL40" s="205">
        <f t="shared" si="7"/>
        <v>-5</v>
      </c>
      <c r="AM40" s="205">
        <f t="shared" si="8"/>
        <v>-5</v>
      </c>
      <c r="AN40" s="205" t="b">
        <f t="shared" si="9"/>
        <v>0</v>
      </c>
      <c r="AO40" s="205" t="b">
        <f t="shared" si="10"/>
        <v>0</v>
      </c>
      <c r="AP40" s="205">
        <f t="shared" si="11"/>
        <v>-5</v>
      </c>
      <c r="AQ40" s="205">
        <f t="shared" si="12"/>
        <v>-5</v>
      </c>
      <c r="AR40" s="205">
        <f t="shared" si="13"/>
        <v>-5</v>
      </c>
      <c r="AS40" s="205">
        <f t="shared" si="14"/>
        <v>-5</v>
      </c>
    </row>
    <row r="41" spans="1:46" s="32" customFormat="1" ht="15.75" customHeight="1" x14ac:dyDescent="0.45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205">
        <f t="shared" si="0"/>
        <v>-5</v>
      </c>
      <c r="AF41" s="205">
        <f t="shared" si="1"/>
        <v>-5</v>
      </c>
      <c r="AG41" s="205" t="b">
        <f t="shared" si="2"/>
        <v>0</v>
      </c>
      <c r="AH41" s="205">
        <f t="shared" si="3"/>
        <v>-5</v>
      </c>
      <c r="AI41" s="205">
        <f t="shared" si="4"/>
        <v>-5</v>
      </c>
      <c r="AJ41" s="205" t="b">
        <f t="shared" si="5"/>
        <v>0</v>
      </c>
      <c r="AK41" s="205" t="b">
        <f t="shared" si="6"/>
        <v>0</v>
      </c>
      <c r="AL41" s="205">
        <f t="shared" si="7"/>
        <v>-5</v>
      </c>
      <c r="AM41" s="205">
        <f t="shared" si="8"/>
        <v>-5</v>
      </c>
      <c r="AN41" s="205" t="b">
        <f t="shared" si="9"/>
        <v>0</v>
      </c>
      <c r="AO41" s="205" t="b">
        <f t="shared" si="10"/>
        <v>0</v>
      </c>
      <c r="AP41" s="205">
        <f t="shared" si="11"/>
        <v>-5</v>
      </c>
      <c r="AQ41" s="205">
        <f t="shared" si="12"/>
        <v>-5</v>
      </c>
      <c r="AR41" s="205">
        <f t="shared" si="13"/>
        <v>-5</v>
      </c>
      <c r="AS41" s="205">
        <f t="shared" si="14"/>
        <v>-5</v>
      </c>
    </row>
    <row r="42" spans="1:46" s="32" customFormat="1" ht="15.75" customHeight="1" x14ac:dyDescent="0.45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205">
        <f t="shared" si="0"/>
        <v>-5</v>
      </c>
      <c r="AF42" s="205">
        <f t="shared" si="1"/>
        <v>-5</v>
      </c>
      <c r="AG42" s="205" t="b">
        <f t="shared" si="2"/>
        <v>0</v>
      </c>
      <c r="AH42" s="205">
        <f t="shared" si="3"/>
        <v>-5</v>
      </c>
      <c r="AI42" s="205">
        <f t="shared" si="4"/>
        <v>-5</v>
      </c>
      <c r="AJ42" s="205" t="b">
        <f t="shared" si="5"/>
        <v>0</v>
      </c>
      <c r="AK42" s="205" t="b">
        <f t="shared" si="6"/>
        <v>0</v>
      </c>
      <c r="AL42" s="205">
        <f t="shared" si="7"/>
        <v>-5</v>
      </c>
      <c r="AM42" s="205">
        <f t="shared" si="8"/>
        <v>-5</v>
      </c>
      <c r="AN42" s="205" t="b">
        <f t="shared" si="9"/>
        <v>0</v>
      </c>
      <c r="AO42" s="205" t="b">
        <f t="shared" si="10"/>
        <v>0</v>
      </c>
      <c r="AP42" s="205">
        <f t="shared" si="11"/>
        <v>-5</v>
      </c>
      <c r="AQ42" s="205">
        <f t="shared" si="12"/>
        <v>-5</v>
      </c>
      <c r="AR42" s="205">
        <f t="shared" si="13"/>
        <v>-5</v>
      </c>
      <c r="AS42" s="205">
        <f t="shared" si="14"/>
        <v>-5</v>
      </c>
    </row>
    <row r="43" spans="1:46" s="32" customFormat="1" ht="15.75" customHeight="1" x14ac:dyDescent="0.45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205">
        <f t="shared" si="0"/>
        <v>-5</v>
      </c>
      <c r="AF43" s="205">
        <f t="shared" si="1"/>
        <v>-5</v>
      </c>
      <c r="AG43" s="205" t="b">
        <f t="shared" si="2"/>
        <v>0</v>
      </c>
      <c r="AH43" s="205">
        <f t="shared" si="3"/>
        <v>-5</v>
      </c>
      <c r="AI43" s="205">
        <f t="shared" si="4"/>
        <v>-5</v>
      </c>
      <c r="AJ43" s="205" t="b">
        <f t="shared" si="5"/>
        <v>0</v>
      </c>
      <c r="AK43" s="205" t="b">
        <f t="shared" si="6"/>
        <v>0</v>
      </c>
      <c r="AL43" s="205">
        <f t="shared" si="7"/>
        <v>-5</v>
      </c>
      <c r="AM43" s="205">
        <f t="shared" si="8"/>
        <v>-5</v>
      </c>
      <c r="AN43" s="205" t="b">
        <f t="shared" si="9"/>
        <v>0</v>
      </c>
      <c r="AO43" s="205" t="b">
        <f t="shared" si="10"/>
        <v>0</v>
      </c>
      <c r="AP43" s="205">
        <f t="shared" si="11"/>
        <v>-5</v>
      </c>
      <c r="AQ43" s="205">
        <f t="shared" si="12"/>
        <v>-5</v>
      </c>
      <c r="AR43" s="205">
        <f t="shared" si="13"/>
        <v>-5</v>
      </c>
      <c r="AS43" s="205">
        <f t="shared" si="14"/>
        <v>-5</v>
      </c>
    </row>
    <row r="44" spans="1:46" ht="15.75" customHeight="1" x14ac:dyDescent="0.5500000000000000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2">
        <f t="shared" si="0"/>
        <v>-5</v>
      </c>
      <c r="AF44" s="12">
        <f t="shared" si="1"/>
        <v>-5</v>
      </c>
      <c r="AG44" s="12" t="b">
        <f t="shared" si="2"/>
        <v>0</v>
      </c>
      <c r="AH44" s="12">
        <f t="shared" si="3"/>
        <v>-5</v>
      </c>
      <c r="AI44" s="12">
        <f t="shared" si="4"/>
        <v>-5</v>
      </c>
      <c r="AJ44" s="12" t="b">
        <f t="shared" si="5"/>
        <v>0</v>
      </c>
      <c r="AK44" s="12" t="b">
        <f t="shared" si="6"/>
        <v>0</v>
      </c>
      <c r="AL44" s="12">
        <f t="shared" si="7"/>
        <v>-5</v>
      </c>
      <c r="AM44" s="12">
        <f t="shared" si="8"/>
        <v>-5</v>
      </c>
      <c r="AN44" s="12" t="b">
        <f t="shared" si="9"/>
        <v>0</v>
      </c>
      <c r="AO44" s="12" t="b">
        <f t="shared" si="10"/>
        <v>0</v>
      </c>
      <c r="AP44" s="12">
        <f t="shared" si="11"/>
        <v>-5</v>
      </c>
      <c r="AQ44" s="12">
        <f t="shared" si="12"/>
        <v>-5</v>
      </c>
      <c r="AR44" s="12">
        <f t="shared" si="13"/>
        <v>-5</v>
      </c>
      <c r="AS44" s="12">
        <f t="shared" si="14"/>
        <v>-5</v>
      </c>
      <c r="AT44" s="32"/>
    </row>
    <row r="45" spans="1:46" ht="15.75" customHeight="1" x14ac:dyDescent="0.5500000000000000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2">
        <f t="shared" si="0"/>
        <v>-5</v>
      </c>
      <c r="AF45" s="12">
        <f t="shared" si="1"/>
        <v>-5</v>
      </c>
      <c r="AG45" s="12" t="b">
        <f t="shared" si="2"/>
        <v>0</v>
      </c>
      <c r="AH45" s="12">
        <f t="shared" si="3"/>
        <v>-5</v>
      </c>
      <c r="AI45" s="12">
        <f t="shared" si="4"/>
        <v>-5</v>
      </c>
      <c r="AJ45" s="12" t="b">
        <f t="shared" si="5"/>
        <v>0</v>
      </c>
      <c r="AK45" s="12" t="b">
        <f t="shared" si="6"/>
        <v>0</v>
      </c>
      <c r="AL45" s="12">
        <f t="shared" si="7"/>
        <v>-5</v>
      </c>
      <c r="AM45" s="12">
        <f t="shared" si="8"/>
        <v>-5</v>
      </c>
      <c r="AN45" s="12" t="b">
        <f t="shared" si="9"/>
        <v>0</v>
      </c>
      <c r="AO45" s="12" t="b">
        <f t="shared" si="10"/>
        <v>0</v>
      </c>
      <c r="AP45" s="12">
        <f t="shared" si="11"/>
        <v>-5</v>
      </c>
      <c r="AQ45" s="12">
        <f t="shared" si="12"/>
        <v>-5</v>
      </c>
      <c r="AR45" s="12">
        <f t="shared" si="13"/>
        <v>-5</v>
      </c>
      <c r="AS45" s="12">
        <f t="shared" si="14"/>
        <v>-5</v>
      </c>
      <c r="AT45" s="32"/>
    </row>
    <row r="46" spans="1:46" ht="15.75" customHeight="1" x14ac:dyDescent="0.5500000000000000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2">
        <f t="shared" si="0"/>
        <v>-5</v>
      </c>
      <c r="AF46" s="12">
        <f t="shared" si="1"/>
        <v>-5</v>
      </c>
      <c r="AG46" s="12" t="b">
        <f t="shared" si="2"/>
        <v>0</v>
      </c>
      <c r="AH46" s="12">
        <f t="shared" si="3"/>
        <v>-5</v>
      </c>
      <c r="AI46" s="12">
        <f t="shared" si="4"/>
        <v>-5</v>
      </c>
      <c r="AJ46" s="12" t="b">
        <f t="shared" si="5"/>
        <v>0</v>
      </c>
      <c r="AK46" s="12" t="b">
        <f t="shared" si="6"/>
        <v>0</v>
      </c>
      <c r="AL46" s="12">
        <f t="shared" si="7"/>
        <v>-5</v>
      </c>
      <c r="AM46" s="12">
        <f t="shared" si="8"/>
        <v>-5</v>
      </c>
      <c r="AN46" s="12" t="b">
        <f t="shared" si="9"/>
        <v>0</v>
      </c>
      <c r="AO46" s="12" t="b">
        <f t="shared" si="10"/>
        <v>0</v>
      </c>
      <c r="AP46" s="12">
        <f t="shared" si="11"/>
        <v>-5</v>
      </c>
      <c r="AQ46" s="12">
        <f t="shared" si="12"/>
        <v>-5</v>
      </c>
      <c r="AR46" s="12">
        <f t="shared" si="13"/>
        <v>-5</v>
      </c>
      <c r="AS46" s="12">
        <f t="shared" si="14"/>
        <v>-5</v>
      </c>
      <c r="AT46" s="32"/>
    </row>
    <row r="47" spans="1:46" ht="15.75" customHeight="1" x14ac:dyDescent="0.5500000000000000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2">
        <f t="shared" si="0"/>
        <v>-5</v>
      </c>
      <c r="AF47" s="12">
        <f t="shared" si="1"/>
        <v>-5</v>
      </c>
      <c r="AG47" s="12" t="b">
        <f t="shared" si="2"/>
        <v>0</v>
      </c>
      <c r="AH47" s="12">
        <f t="shared" si="3"/>
        <v>-5</v>
      </c>
      <c r="AI47" s="12">
        <f t="shared" si="4"/>
        <v>-5</v>
      </c>
      <c r="AJ47" s="12" t="b">
        <f t="shared" si="5"/>
        <v>0</v>
      </c>
      <c r="AK47" s="12" t="b">
        <f t="shared" si="6"/>
        <v>0</v>
      </c>
      <c r="AL47" s="12">
        <f t="shared" si="7"/>
        <v>-5</v>
      </c>
      <c r="AM47" s="12">
        <f t="shared" si="8"/>
        <v>-5</v>
      </c>
      <c r="AN47" s="12" t="b">
        <f t="shared" si="9"/>
        <v>0</v>
      </c>
      <c r="AO47" s="12" t="b">
        <f t="shared" si="10"/>
        <v>0</v>
      </c>
      <c r="AP47" s="12">
        <f t="shared" si="11"/>
        <v>-5</v>
      </c>
      <c r="AQ47" s="12">
        <f t="shared" si="12"/>
        <v>-5</v>
      </c>
      <c r="AR47" s="12">
        <f t="shared" si="13"/>
        <v>-5</v>
      </c>
      <c r="AS47" s="12">
        <f t="shared" si="14"/>
        <v>-5</v>
      </c>
      <c r="AT47" s="32"/>
    </row>
    <row r="48" spans="1:46" ht="15.75" customHeight="1" x14ac:dyDescent="0.5500000000000000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2">
        <f t="shared" si="0"/>
        <v>-5</v>
      </c>
      <c r="AF48" s="12">
        <f t="shared" si="1"/>
        <v>-5</v>
      </c>
      <c r="AG48" s="12" t="b">
        <f t="shared" si="2"/>
        <v>0</v>
      </c>
      <c r="AH48" s="12">
        <f t="shared" si="3"/>
        <v>-5</v>
      </c>
      <c r="AI48" s="12">
        <f t="shared" si="4"/>
        <v>-5</v>
      </c>
      <c r="AJ48" s="12" t="b">
        <f t="shared" si="5"/>
        <v>0</v>
      </c>
      <c r="AK48" s="12" t="b">
        <f t="shared" si="6"/>
        <v>0</v>
      </c>
      <c r="AL48" s="12">
        <f t="shared" si="7"/>
        <v>-5</v>
      </c>
      <c r="AM48" s="12">
        <f t="shared" si="8"/>
        <v>-5</v>
      </c>
      <c r="AN48" s="12" t="b">
        <f t="shared" si="9"/>
        <v>0</v>
      </c>
      <c r="AO48" s="12" t="b">
        <f t="shared" si="10"/>
        <v>0</v>
      </c>
      <c r="AP48" s="12">
        <f t="shared" si="11"/>
        <v>-5</v>
      </c>
      <c r="AQ48" s="12">
        <f t="shared" si="12"/>
        <v>-5</v>
      </c>
      <c r="AR48" s="12">
        <f t="shared" si="13"/>
        <v>-5</v>
      </c>
      <c r="AS48" s="12">
        <f t="shared" si="14"/>
        <v>-5</v>
      </c>
      <c r="AT48" s="32"/>
    </row>
    <row r="49" spans="1:46" ht="15.75" customHeight="1" x14ac:dyDescent="0.55000000000000004">
      <c r="A49" s="55"/>
      <c r="B49" s="55"/>
      <c r="C49" s="55"/>
      <c r="D49" s="66"/>
      <c r="E49" s="55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12">
        <f t="shared" si="0"/>
        <v>-5</v>
      </c>
      <c r="AF49" s="12">
        <f t="shared" si="1"/>
        <v>-5</v>
      </c>
      <c r="AG49" s="12" t="b">
        <f t="shared" si="2"/>
        <v>0</v>
      </c>
      <c r="AH49" s="12">
        <f t="shared" si="3"/>
        <v>-5</v>
      </c>
      <c r="AI49" s="12">
        <f t="shared" si="4"/>
        <v>-5</v>
      </c>
      <c r="AJ49" s="12" t="b">
        <f t="shared" si="5"/>
        <v>0</v>
      </c>
      <c r="AK49" s="12" t="b">
        <f t="shared" si="6"/>
        <v>0</v>
      </c>
      <c r="AL49" s="12">
        <f t="shared" si="7"/>
        <v>-5</v>
      </c>
      <c r="AM49" s="12">
        <f t="shared" si="8"/>
        <v>-5</v>
      </c>
      <c r="AN49" s="12" t="b">
        <f t="shared" si="9"/>
        <v>0</v>
      </c>
      <c r="AO49" s="12" t="b">
        <f t="shared" si="10"/>
        <v>0</v>
      </c>
      <c r="AP49" s="12">
        <f t="shared" si="11"/>
        <v>-5</v>
      </c>
      <c r="AQ49" s="12">
        <f t="shared" si="12"/>
        <v>-5</v>
      </c>
      <c r="AR49" s="12">
        <f t="shared" si="13"/>
        <v>-5</v>
      </c>
      <c r="AS49" s="12">
        <f t="shared" si="14"/>
        <v>-5</v>
      </c>
      <c r="AT49" s="32"/>
    </row>
    <row r="50" spans="1:46" ht="15.75" customHeight="1" x14ac:dyDescent="0.55000000000000004">
      <c r="A50" s="55"/>
      <c r="B50" s="55"/>
      <c r="C50" s="55"/>
      <c r="D50" s="66"/>
      <c r="E50" s="55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12">
        <f t="shared" si="0"/>
        <v>-5</v>
      </c>
      <c r="AF50" s="12">
        <f t="shared" si="1"/>
        <v>-5</v>
      </c>
      <c r="AG50" s="12" t="b">
        <f t="shared" si="2"/>
        <v>0</v>
      </c>
      <c r="AH50" s="12">
        <f t="shared" si="3"/>
        <v>-5</v>
      </c>
      <c r="AI50" s="12">
        <f t="shared" si="4"/>
        <v>-5</v>
      </c>
      <c r="AJ50" s="12" t="b">
        <f t="shared" si="5"/>
        <v>0</v>
      </c>
      <c r="AK50" s="12" t="b">
        <f t="shared" si="6"/>
        <v>0</v>
      </c>
      <c r="AL50" s="12">
        <f t="shared" si="7"/>
        <v>-5</v>
      </c>
      <c r="AM50" s="12">
        <f t="shared" si="8"/>
        <v>-5</v>
      </c>
      <c r="AN50" s="12" t="b">
        <f t="shared" si="9"/>
        <v>0</v>
      </c>
      <c r="AO50" s="12" t="b">
        <f t="shared" si="10"/>
        <v>0</v>
      </c>
      <c r="AP50" s="12">
        <f t="shared" si="11"/>
        <v>-5</v>
      </c>
      <c r="AQ50" s="12">
        <f t="shared" si="12"/>
        <v>-5</v>
      </c>
      <c r="AR50" s="12">
        <f t="shared" si="13"/>
        <v>-5</v>
      </c>
      <c r="AS50" s="12">
        <f t="shared" si="14"/>
        <v>-5</v>
      </c>
      <c r="AT50" s="32"/>
    </row>
    <row r="51" spans="1:46" ht="15.75" customHeight="1" x14ac:dyDescent="0.55000000000000004">
      <c r="A51" s="55"/>
      <c r="B51" s="55"/>
      <c r="C51" s="55"/>
      <c r="D51" s="66"/>
      <c r="E51" s="55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12">
        <f t="shared" si="0"/>
        <v>-5</v>
      </c>
      <c r="AF51" s="12">
        <f t="shared" si="1"/>
        <v>-5</v>
      </c>
      <c r="AG51" s="12" t="b">
        <f t="shared" si="2"/>
        <v>0</v>
      </c>
      <c r="AH51" s="12">
        <f t="shared" si="3"/>
        <v>-5</v>
      </c>
      <c r="AI51" s="12">
        <f t="shared" si="4"/>
        <v>-5</v>
      </c>
      <c r="AJ51" s="12" t="b">
        <f t="shared" si="5"/>
        <v>0</v>
      </c>
      <c r="AK51" s="12" t="b">
        <f t="shared" si="6"/>
        <v>0</v>
      </c>
      <c r="AL51" s="12">
        <f t="shared" si="7"/>
        <v>-5</v>
      </c>
      <c r="AM51" s="12">
        <f t="shared" si="8"/>
        <v>-5</v>
      </c>
      <c r="AN51" s="12" t="b">
        <f t="shared" si="9"/>
        <v>0</v>
      </c>
      <c r="AO51" s="12" t="b">
        <f t="shared" si="10"/>
        <v>0</v>
      </c>
      <c r="AP51" s="12">
        <f t="shared" si="11"/>
        <v>-5</v>
      </c>
      <c r="AQ51" s="12">
        <f t="shared" si="12"/>
        <v>-5</v>
      </c>
      <c r="AR51" s="12">
        <f t="shared" si="13"/>
        <v>-5</v>
      </c>
      <c r="AS51" s="12">
        <f t="shared" si="14"/>
        <v>-5</v>
      </c>
      <c r="AT51" s="32"/>
    </row>
    <row r="52" spans="1:46" ht="15.75" customHeight="1" x14ac:dyDescent="0.55000000000000004">
      <c r="A52" s="55"/>
      <c r="B52" s="55"/>
      <c r="C52" s="55"/>
      <c r="D52" s="66"/>
      <c r="E52" s="55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12">
        <f t="shared" si="0"/>
        <v>-5</v>
      </c>
      <c r="AF52" s="12">
        <f t="shared" si="1"/>
        <v>-5</v>
      </c>
      <c r="AG52" s="12" t="b">
        <f t="shared" si="2"/>
        <v>0</v>
      </c>
      <c r="AH52" s="12">
        <f t="shared" si="3"/>
        <v>-5</v>
      </c>
      <c r="AI52" s="12">
        <f t="shared" si="4"/>
        <v>-5</v>
      </c>
      <c r="AJ52" s="12" t="b">
        <f t="shared" si="5"/>
        <v>0</v>
      </c>
      <c r="AK52" s="12" t="b">
        <f t="shared" si="6"/>
        <v>0</v>
      </c>
      <c r="AL52" s="12">
        <f t="shared" si="7"/>
        <v>-5</v>
      </c>
      <c r="AM52" s="12">
        <f t="shared" si="8"/>
        <v>-5</v>
      </c>
      <c r="AN52" s="12" t="b">
        <f t="shared" si="9"/>
        <v>0</v>
      </c>
      <c r="AO52" s="12" t="b">
        <f t="shared" si="10"/>
        <v>0</v>
      </c>
      <c r="AP52" s="12">
        <f t="shared" si="11"/>
        <v>-5</v>
      </c>
      <c r="AQ52" s="12">
        <f t="shared" si="12"/>
        <v>-5</v>
      </c>
      <c r="AR52" s="12">
        <f t="shared" si="13"/>
        <v>-5</v>
      </c>
      <c r="AS52" s="12">
        <f t="shared" si="14"/>
        <v>-5</v>
      </c>
      <c r="AT52" s="32"/>
    </row>
    <row r="53" spans="1:46" ht="15.75" customHeight="1" x14ac:dyDescent="0.55000000000000004">
      <c r="A53" s="55"/>
      <c r="B53" s="55"/>
      <c r="C53" s="55"/>
      <c r="D53" s="66"/>
      <c r="E53" s="55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12">
        <f t="shared" si="0"/>
        <v>-5</v>
      </c>
      <c r="AF53" s="12">
        <f t="shared" si="1"/>
        <v>-5</v>
      </c>
      <c r="AG53" s="12" t="b">
        <f t="shared" si="2"/>
        <v>0</v>
      </c>
      <c r="AH53" s="12">
        <f t="shared" si="3"/>
        <v>-5</v>
      </c>
      <c r="AI53" s="12">
        <f t="shared" si="4"/>
        <v>-5</v>
      </c>
      <c r="AJ53" s="12" t="b">
        <f t="shared" si="5"/>
        <v>0</v>
      </c>
      <c r="AK53" s="12" t="b">
        <f t="shared" si="6"/>
        <v>0</v>
      </c>
      <c r="AL53" s="12">
        <f t="shared" si="7"/>
        <v>-5</v>
      </c>
      <c r="AM53" s="12">
        <f t="shared" si="8"/>
        <v>-5</v>
      </c>
      <c r="AN53" s="12" t="b">
        <f t="shared" si="9"/>
        <v>0</v>
      </c>
      <c r="AO53" s="12" t="b">
        <f t="shared" si="10"/>
        <v>0</v>
      </c>
      <c r="AP53" s="12">
        <f t="shared" si="11"/>
        <v>-5</v>
      </c>
      <c r="AQ53" s="12">
        <f t="shared" si="12"/>
        <v>-5</v>
      </c>
      <c r="AR53" s="12">
        <f t="shared" si="13"/>
        <v>-5</v>
      </c>
      <c r="AS53" s="12">
        <f t="shared" si="14"/>
        <v>-5</v>
      </c>
      <c r="AT53" s="32"/>
    </row>
    <row r="54" spans="1:46" ht="15.75" customHeight="1" x14ac:dyDescent="0.55000000000000004">
      <c r="A54" s="55"/>
      <c r="B54" s="55"/>
      <c r="C54" s="55"/>
      <c r="D54" s="66"/>
      <c r="E54" s="55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12">
        <f t="shared" si="0"/>
        <v>-5</v>
      </c>
      <c r="AF54" s="12">
        <f t="shared" si="1"/>
        <v>-5</v>
      </c>
      <c r="AG54" s="12" t="b">
        <f t="shared" si="2"/>
        <v>0</v>
      </c>
      <c r="AH54" s="12">
        <f t="shared" si="3"/>
        <v>-5</v>
      </c>
      <c r="AI54" s="12">
        <f t="shared" si="4"/>
        <v>-5</v>
      </c>
      <c r="AJ54" s="12" t="b">
        <f t="shared" si="5"/>
        <v>0</v>
      </c>
      <c r="AK54" s="12" t="b">
        <f t="shared" si="6"/>
        <v>0</v>
      </c>
      <c r="AL54" s="12">
        <f t="shared" si="7"/>
        <v>-5</v>
      </c>
      <c r="AM54" s="12">
        <f t="shared" si="8"/>
        <v>-5</v>
      </c>
      <c r="AN54" s="12" t="b">
        <f t="shared" si="9"/>
        <v>0</v>
      </c>
      <c r="AO54" s="12" t="b">
        <f t="shared" si="10"/>
        <v>0</v>
      </c>
      <c r="AP54" s="12">
        <f t="shared" si="11"/>
        <v>-5</v>
      </c>
      <c r="AQ54" s="12">
        <f t="shared" si="12"/>
        <v>-5</v>
      </c>
      <c r="AR54" s="12">
        <f t="shared" si="13"/>
        <v>-5</v>
      </c>
      <c r="AS54" s="12">
        <f t="shared" si="14"/>
        <v>-5</v>
      </c>
      <c r="AT54" s="32"/>
    </row>
    <row r="55" spans="1:46" ht="15.75" customHeight="1" x14ac:dyDescent="0.55000000000000004">
      <c r="A55" s="55"/>
      <c r="B55" s="55"/>
      <c r="C55" s="55"/>
      <c r="D55" s="66"/>
      <c r="E55" s="55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12">
        <f t="shared" si="0"/>
        <v>-5</v>
      </c>
      <c r="AF55" s="12">
        <f t="shared" si="1"/>
        <v>-5</v>
      </c>
      <c r="AG55" s="12" t="b">
        <f t="shared" si="2"/>
        <v>0</v>
      </c>
      <c r="AH55" s="12">
        <f t="shared" si="3"/>
        <v>-5</v>
      </c>
      <c r="AI55" s="12">
        <f t="shared" si="4"/>
        <v>-5</v>
      </c>
      <c r="AJ55" s="12" t="b">
        <f t="shared" si="5"/>
        <v>0</v>
      </c>
      <c r="AK55" s="12" t="b">
        <f t="shared" si="6"/>
        <v>0</v>
      </c>
      <c r="AL55" s="12">
        <f t="shared" si="7"/>
        <v>-5</v>
      </c>
      <c r="AM55" s="12">
        <f t="shared" si="8"/>
        <v>-5</v>
      </c>
      <c r="AN55" s="12" t="b">
        <f t="shared" si="9"/>
        <v>0</v>
      </c>
      <c r="AO55" s="12" t="b">
        <f t="shared" si="10"/>
        <v>0</v>
      </c>
      <c r="AP55" s="12">
        <f t="shared" si="11"/>
        <v>-5</v>
      </c>
      <c r="AQ55" s="12">
        <f t="shared" si="12"/>
        <v>-5</v>
      </c>
      <c r="AR55" s="12">
        <f t="shared" si="13"/>
        <v>-5</v>
      </c>
      <c r="AS55" s="12">
        <f t="shared" si="14"/>
        <v>-5</v>
      </c>
      <c r="AT55" s="32"/>
    </row>
    <row r="56" spans="1:46" ht="15.75" customHeight="1" x14ac:dyDescent="0.55000000000000004">
      <c r="A56" s="55"/>
      <c r="B56" s="55"/>
      <c r="C56" s="55"/>
      <c r="D56" s="66"/>
      <c r="E56" s="55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12">
        <f t="shared" si="0"/>
        <v>-5</v>
      </c>
      <c r="AF56" s="12">
        <f t="shared" si="1"/>
        <v>-5</v>
      </c>
      <c r="AG56" s="12" t="b">
        <f t="shared" si="2"/>
        <v>0</v>
      </c>
      <c r="AH56" s="12">
        <f t="shared" si="3"/>
        <v>-5</v>
      </c>
      <c r="AI56" s="12">
        <f t="shared" si="4"/>
        <v>-5</v>
      </c>
      <c r="AJ56" s="12" t="b">
        <f t="shared" si="5"/>
        <v>0</v>
      </c>
      <c r="AK56" s="12" t="b">
        <f t="shared" si="6"/>
        <v>0</v>
      </c>
      <c r="AL56" s="12">
        <f t="shared" si="7"/>
        <v>-5</v>
      </c>
      <c r="AM56" s="12">
        <f t="shared" si="8"/>
        <v>-5</v>
      </c>
      <c r="AN56" s="12" t="b">
        <f t="shared" si="9"/>
        <v>0</v>
      </c>
      <c r="AO56" s="12" t="b">
        <f t="shared" si="10"/>
        <v>0</v>
      </c>
      <c r="AP56" s="12">
        <f t="shared" si="11"/>
        <v>-5</v>
      </c>
      <c r="AQ56" s="12">
        <f t="shared" si="12"/>
        <v>-5</v>
      </c>
      <c r="AR56" s="12">
        <f t="shared" si="13"/>
        <v>-5</v>
      </c>
      <c r="AS56" s="12">
        <f t="shared" si="14"/>
        <v>-5</v>
      </c>
      <c r="AT56" s="32"/>
    </row>
    <row r="57" spans="1:46" ht="15.75" customHeight="1" x14ac:dyDescent="0.55000000000000004">
      <c r="A57" s="55"/>
      <c r="B57" s="55"/>
      <c r="C57" s="55"/>
      <c r="D57" s="66"/>
      <c r="E57" s="55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12">
        <f t="shared" si="0"/>
        <v>-5</v>
      </c>
      <c r="AF57" s="12">
        <f t="shared" si="1"/>
        <v>-5</v>
      </c>
      <c r="AG57" s="12" t="b">
        <f t="shared" si="2"/>
        <v>0</v>
      </c>
      <c r="AH57" s="12">
        <f t="shared" si="3"/>
        <v>-5</v>
      </c>
      <c r="AI57" s="12">
        <f t="shared" si="4"/>
        <v>-5</v>
      </c>
      <c r="AJ57" s="12" t="b">
        <f t="shared" si="5"/>
        <v>0</v>
      </c>
      <c r="AK57" s="12" t="b">
        <f t="shared" si="6"/>
        <v>0</v>
      </c>
      <c r="AL57" s="12">
        <f t="shared" si="7"/>
        <v>-5</v>
      </c>
      <c r="AM57" s="12">
        <f t="shared" si="8"/>
        <v>-5</v>
      </c>
      <c r="AN57" s="12" t="b">
        <f t="shared" si="9"/>
        <v>0</v>
      </c>
      <c r="AO57" s="12" t="b">
        <f t="shared" si="10"/>
        <v>0</v>
      </c>
      <c r="AP57" s="12">
        <f t="shared" si="11"/>
        <v>-5</v>
      </c>
      <c r="AQ57" s="12">
        <f t="shared" si="12"/>
        <v>-5</v>
      </c>
      <c r="AR57" s="12">
        <f t="shared" si="13"/>
        <v>-5</v>
      </c>
      <c r="AS57" s="12">
        <f t="shared" si="14"/>
        <v>-5</v>
      </c>
      <c r="AT57" s="32"/>
    </row>
    <row r="58" spans="1:46" ht="15.75" customHeight="1" x14ac:dyDescent="0.55000000000000004">
      <c r="A58" s="55"/>
      <c r="B58" s="55"/>
      <c r="C58" s="55"/>
      <c r="D58" s="66"/>
      <c r="E58" s="55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12">
        <f t="shared" si="0"/>
        <v>-5</v>
      </c>
      <c r="AF58" s="12">
        <f t="shared" si="1"/>
        <v>-5</v>
      </c>
      <c r="AG58" s="12" t="b">
        <f t="shared" si="2"/>
        <v>0</v>
      </c>
      <c r="AH58" s="12">
        <f t="shared" si="3"/>
        <v>-5</v>
      </c>
      <c r="AI58" s="12">
        <f t="shared" si="4"/>
        <v>-5</v>
      </c>
      <c r="AJ58" s="12" t="b">
        <f t="shared" si="5"/>
        <v>0</v>
      </c>
      <c r="AK58" s="12" t="b">
        <f t="shared" si="6"/>
        <v>0</v>
      </c>
      <c r="AL58" s="12">
        <f t="shared" si="7"/>
        <v>-5</v>
      </c>
      <c r="AM58" s="12">
        <f t="shared" si="8"/>
        <v>-5</v>
      </c>
      <c r="AN58" s="12" t="b">
        <f t="shared" si="9"/>
        <v>0</v>
      </c>
      <c r="AO58" s="12" t="b">
        <f t="shared" si="10"/>
        <v>0</v>
      </c>
      <c r="AP58" s="12">
        <f t="shared" si="11"/>
        <v>-5</v>
      </c>
      <c r="AQ58" s="12">
        <f t="shared" si="12"/>
        <v>-5</v>
      </c>
      <c r="AR58" s="12">
        <f t="shared" si="13"/>
        <v>-5</v>
      </c>
      <c r="AS58" s="12">
        <f t="shared" si="14"/>
        <v>-5</v>
      </c>
      <c r="AT58" s="32"/>
    </row>
    <row r="59" spans="1:46" ht="15.75" customHeight="1" x14ac:dyDescent="0.55000000000000004">
      <c r="A59" s="55"/>
      <c r="B59" s="55"/>
      <c r="C59" s="55"/>
      <c r="D59" s="66"/>
      <c r="E59" s="55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12">
        <f t="shared" si="0"/>
        <v>-5</v>
      </c>
      <c r="AF59" s="12">
        <f t="shared" si="1"/>
        <v>-5</v>
      </c>
      <c r="AG59" s="12" t="b">
        <f t="shared" si="2"/>
        <v>0</v>
      </c>
      <c r="AH59" s="12">
        <f t="shared" si="3"/>
        <v>-5</v>
      </c>
      <c r="AI59" s="12">
        <f t="shared" si="4"/>
        <v>-5</v>
      </c>
      <c r="AJ59" s="12" t="b">
        <f t="shared" si="5"/>
        <v>0</v>
      </c>
      <c r="AK59" s="12" t="b">
        <f t="shared" si="6"/>
        <v>0</v>
      </c>
      <c r="AL59" s="12">
        <f t="shared" si="7"/>
        <v>-5</v>
      </c>
      <c r="AM59" s="12">
        <f t="shared" si="8"/>
        <v>-5</v>
      </c>
      <c r="AN59" s="12" t="b">
        <f t="shared" si="9"/>
        <v>0</v>
      </c>
      <c r="AO59" s="12" t="b">
        <f t="shared" si="10"/>
        <v>0</v>
      </c>
      <c r="AP59" s="12">
        <f t="shared" si="11"/>
        <v>-5</v>
      </c>
      <c r="AQ59" s="12">
        <f t="shared" si="12"/>
        <v>-5</v>
      </c>
      <c r="AR59" s="12">
        <f t="shared" si="13"/>
        <v>-5</v>
      </c>
      <c r="AS59" s="12">
        <f t="shared" si="14"/>
        <v>-5</v>
      </c>
      <c r="AT59" s="32"/>
    </row>
    <row r="60" spans="1:46" ht="15.75" customHeight="1" x14ac:dyDescent="0.55000000000000004">
      <c r="A60" s="55"/>
      <c r="B60" s="55"/>
      <c r="C60" s="55"/>
      <c r="D60" s="66"/>
      <c r="E60" s="55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12">
        <f t="shared" si="0"/>
        <v>-5</v>
      </c>
      <c r="AF60" s="12">
        <f t="shared" si="1"/>
        <v>-5</v>
      </c>
      <c r="AG60" s="12" t="b">
        <f t="shared" si="2"/>
        <v>0</v>
      </c>
      <c r="AH60" s="12">
        <f t="shared" si="3"/>
        <v>-5</v>
      </c>
      <c r="AI60" s="12">
        <f t="shared" si="4"/>
        <v>-5</v>
      </c>
      <c r="AJ60" s="12" t="b">
        <f t="shared" si="5"/>
        <v>0</v>
      </c>
      <c r="AK60" s="12" t="b">
        <f t="shared" si="6"/>
        <v>0</v>
      </c>
      <c r="AL60" s="12">
        <f t="shared" si="7"/>
        <v>-5</v>
      </c>
      <c r="AM60" s="12">
        <f t="shared" si="8"/>
        <v>-5</v>
      </c>
      <c r="AN60" s="12" t="b">
        <f t="shared" si="9"/>
        <v>0</v>
      </c>
      <c r="AO60" s="12" t="b">
        <f t="shared" si="10"/>
        <v>0</v>
      </c>
      <c r="AP60" s="12">
        <f t="shared" si="11"/>
        <v>-5</v>
      </c>
      <c r="AQ60" s="12">
        <f t="shared" si="12"/>
        <v>-5</v>
      </c>
      <c r="AR60" s="12">
        <f t="shared" si="13"/>
        <v>-5</v>
      </c>
      <c r="AS60" s="12">
        <f t="shared" si="14"/>
        <v>-5</v>
      </c>
      <c r="AT60" s="32"/>
    </row>
    <row r="61" spans="1:46" ht="15.75" customHeight="1" x14ac:dyDescent="0.55000000000000004">
      <c r="A61" s="55"/>
      <c r="B61" s="55"/>
      <c r="C61" s="55"/>
      <c r="D61" s="66"/>
      <c r="E61" s="55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12">
        <f t="shared" si="0"/>
        <v>-5</v>
      </c>
      <c r="AF61" s="12">
        <f t="shared" si="1"/>
        <v>-5</v>
      </c>
      <c r="AG61" s="12" t="b">
        <f t="shared" si="2"/>
        <v>0</v>
      </c>
      <c r="AH61" s="12">
        <f t="shared" si="3"/>
        <v>-5</v>
      </c>
      <c r="AI61" s="12">
        <f t="shared" si="4"/>
        <v>-5</v>
      </c>
      <c r="AJ61" s="12" t="b">
        <f t="shared" si="5"/>
        <v>0</v>
      </c>
      <c r="AK61" s="12" t="b">
        <f t="shared" si="6"/>
        <v>0</v>
      </c>
      <c r="AL61" s="12">
        <f t="shared" si="7"/>
        <v>-5</v>
      </c>
      <c r="AM61" s="12">
        <f t="shared" si="8"/>
        <v>-5</v>
      </c>
      <c r="AN61" s="12" t="b">
        <f t="shared" si="9"/>
        <v>0</v>
      </c>
      <c r="AO61" s="12" t="b">
        <f t="shared" si="10"/>
        <v>0</v>
      </c>
      <c r="AP61" s="12">
        <f t="shared" si="11"/>
        <v>-5</v>
      </c>
      <c r="AQ61" s="12">
        <f t="shared" si="12"/>
        <v>-5</v>
      </c>
      <c r="AR61" s="12">
        <f t="shared" si="13"/>
        <v>-5</v>
      </c>
      <c r="AS61" s="12">
        <f t="shared" si="14"/>
        <v>-5</v>
      </c>
      <c r="AT61" s="32"/>
    </row>
    <row r="62" spans="1:46" ht="15.75" customHeight="1" x14ac:dyDescent="0.55000000000000004">
      <c r="A62" s="34"/>
      <c r="B62" s="34"/>
      <c r="C62" s="50"/>
      <c r="D62" s="36"/>
      <c r="E62" s="37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</row>
    <row r="63" spans="1:46" ht="15.75" customHeight="1" x14ac:dyDescent="0.55000000000000004">
      <c r="A63" s="35"/>
      <c r="B63" s="35"/>
      <c r="C63" s="34"/>
      <c r="D63" s="39"/>
      <c r="E63" s="37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</row>
    <row r="64" spans="1:46" ht="15.75" customHeight="1" x14ac:dyDescent="0.55000000000000004">
      <c r="A64" s="34"/>
      <c r="B64" s="34"/>
      <c r="C64" s="35"/>
      <c r="D64" s="36"/>
      <c r="E64" s="37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</row>
    <row r="65" spans="1:45" ht="15.75" customHeight="1" x14ac:dyDescent="0.55000000000000004">
      <c r="A65" s="35"/>
      <c r="B65" s="35"/>
      <c r="C65" s="34"/>
      <c r="D65" s="39"/>
      <c r="E65" s="37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</row>
    <row r="66" spans="1:45" ht="15.75" customHeight="1" thickBot="1" x14ac:dyDescent="0.6">
      <c r="A66" s="40"/>
      <c r="B66" s="40"/>
      <c r="C66" s="33"/>
      <c r="D66" s="41"/>
      <c r="E66" s="37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</row>
    <row r="67" spans="1:45" ht="15.75" customHeight="1" x14ac:dyDescent="0.55000000000000004">
      <c r="A67" s="37"/>
      <c r="B67" s="37"/>
      <c r="C67" s="37"/>
      <c r="D67" s="42"/>
      <c r="E67" s="37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7"/>
    </row>
    <row r="68" spans="1:45" ht="15.75" customHeight="1" x14ac:dyDescent="0.55000000000000004">
      <c r="A68" s="37"/>
      <c r="B68" s="37"/>
      <c r="C68" s="37"/>
      <c r="D68" s="42"/>
      <c r="E68" s="37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7"/>
    </row>
    <row r="69" spans="1:45" ht="15.75" customHeight="1" x14ac:dyDescent="0.55000000000000004">
      <c r="A69" s="37"/>
      <c r="B69" s="37"/>
      <c r="C69" s="37"/>
      <c r="D69" s="42"/>
      <c r="E69" s="37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7"/>
    </row>
    <row r="70" spans="1:45" ht="15.75" customHeight="1" x14ac:dyDescent="0.55000000000000004">
      <c r="A70" s="37"/>
      <c r="B70" s="37"/>
      <c r="C70" s="37"/>
      <c r="D70" s="42"/>
      <c r="E70" s="37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7"/>
    </row>
    <row r="71" spans="1:45" ht="15.75" customHeight="1" x14ac:dyDescent="0.55000000000000004">
      <c r="A71" s="37"/>
      <c r="B71" s="37"/>
      <c r="C71" s="37"/>
      <c r="D71" s="42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7"/>
    </row>
    <row r="72" spans="1:45" ht="15.75" customHeight="1" x14ac:dyDescent="0.55000000000000004">
      <c r="A72" s="37"/>
      <c r="B72" s="37"/>
      <c r="C72" s="37"/>
      <c r="D72" s="42"/>
      <c r="E72" s="37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7"/>
    </row>
    <row r="73" spans="1:45" ht="15.75" customHeight="1" x14ac:dyDescent="0.55000000000000004">
      <c r="A73" s="37"/>
      <c r="B73" s="37"/>
      <c r="C73" s="37"/>
      <c r="D73" s="42"/>
      <c r="E73" s="37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7"/>
    </row>
    <row r="74" spans="1:45" ht="15.75" customHeight="1" x14ac:dyDescent="0.55000000000000004">
      <c r="A74" s="37"/>
      <c r="B74" s="37"/>
      <c r="C74" s="37"/>
      <c r="D74" s="42"/>
      <c r="E74" s="37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7"/>
    </row>
    <row r="75" spans="1:45" ht="15.75" customHeight="1" x14ac:dyDescent="0.55000000000000004">
      <c r="A75" s="37"/>
      <c r="B75" s="37"/>
      <c r="C75" s="37"/>
      <c r="D75" s="42"/>
      <c r="E75" s="37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7"/>
    </row>
    <row r="76" spans="1:45" ht="15.75" customHeight="1" x14ac:dyDescent="0.55000000000000004">
      <c r="A76" s="37"/>
      <c r="B76" s="37"/>
      <c r="C76" s="37"/>
      <c r="D76" s="42"/>
      <c r="E76" s="37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7"/>
    </row>
    <row r="77" spans="1:45" ht="15.75" customHeight="1" x14ac:dyDescent="0.55000000000000004">
      <c r="A77" s="37"/>
      <c r="B77" s="37"/>
      <c r="C77" s="37"/>
      <c r="D77" s="42"/>
      <c r="E77" s="37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7"/>
    </row>
    <row r="78" spans="1:45" ht="15.75" customHeight="1" x14ac:dyDescent="0.55000000000000004">
      <c r="A78" s="37"/>
      <c r="B78" s="37"/>
      <c r="C78" s="37"/>
      <c r="D78" s="42"/>
      <c r="E78" s="37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7"/>
    </row>
    <row r="79" spans="1:45" ht="15.75" customHeight="1" x14ac:dyDescent="0.55000000000000004">
      <c r="A79" s="37"/>
      <c r="B79" s="37"/>
      <c r="C79" s="43"/>
      <c r="D79" s="42"/>
      <c r="E79" s="37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7"/>
    </row>
    <row r="80" spans="1:45" ht="15.75" customHeight="1" x14ac:dyDescent="0.55000000000000004">
      <c r="A80" s="43"/>
      <c r="B80" s="43"/>
      <c r="C80" s="43"/>
      <c r="D80" s="44"/>
      <c r="E80" s="43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</row>
    <row r="81" spans="1:45" ht="15.75" customHeight="1" x14ac:dyDescent="0.55000000000000004">
      <c r="A81" s="43"/>
      <c r="B81" s="43"/>
      <c r="C81" s="46"/>
      <c r="D81" s="44"/>
      <c r="E81" s="43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</row>
    <row r="82" spans="1:45" ht="26.25" customHeight="1" x14ac:dyDescent="0.65">
      <c r="A82" s="46"/>
      <c r="B82" s="46"/>
      <c r="C82" s="47" t="s">
        <v>11</v>
      </c>
      <c r="D82" s="48" t="s">
        <v>13</v>
      </c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18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</row>
    <row r="83" spans="1:45" x14ac:dyDescent="0.55000000000000004">
      <c r="A83" s="18"/>
      <c r="B83" s="18"/>
      <c r="C83" s="49" t="s">
        <v>11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</row>
    <row r="84" spans="1:45" ht="25.8" x14ac:dyDescent="0.65">
      <c r="A84" s="18"/>
      <c r="B84" s="18"/>
      <c r="C84" s="47" t="s">
        <v>11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</row>
    <row r="85" spans="1:45" x14ac:dyDescent="0.55000000000000004">
      <c r="A85" s="18"/>
      <c r="B85" s="18"/>
      <c r="C85" s="19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</row>
    <row r="86" spans="1:45" x14ac:dyDescent="0.55000000000000004">
      <c r="A86" s="18"/>
      <c r="B86" s="18"/>
      <c r="C86" s="19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</row>
    <row r="87" spans="1:45" x14ac:dyDescent="0.55000000000000004">
      <c r="A87" s="18"/>
      <c r="B87" s="18"/>
      <c r="C87" s="19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</row>
    <row r="88" spans="1:45" x14ac:dyDescent="0.55000000000000004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</row>
    <row r="89" spans="1:45" x14ac:dyDescent="0.55000000000000004">
      <c r="A89" s="18"/>
      <c r="B89" s="18"/>
      <c r="C89" s="18"/>
      <c r="D89" s="19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</row>
    <row r="90" spans="1:45" x14ac:dyDescent="0.55000000000000004">
      <c r="A90" s="18"/>
      <c r="B90" s="18"/>
      <c r="C90" s="18"/>
      <c r="D90" s="19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</row>
    <row r="91" spans="1:45" x14ac:dyDescent="0.55000000000000004">
      <c r="A91" s="18"/>
      <c r="B91" s="18"/>
      <c r="C91" s="18"/>
      <c r="D91" s="19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</row>
    <row r="92" spans="1:45" x14ac:dyDescent="0.55000000000000004">
      <c r="A92" s="18"/>
      <c r="B92" s="18"/>
      <c r="C92" s="18"/>
      <c r="D92" s="19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</row>
    <row r="93" spans="1:45" x14ac:dyDescent="0.55000000000000004">
      <c r="A93" s="18"/>
      <c r="B93" s="18"/>
      <c r="C93" s="18"/>
      <c r="D93" s="19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</row>
    <row r="94" spans="1:45" x14ac:dyDescent="0.55000000000000004">
      <c r="A94" s="18"/>
      <c r="B94" s="18"/>
      <c r="C94" s="18"/>
      <c r="D94" s="19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</row>
    <row r="95" spans="1:45" x14ac:dyDescent="0.55000000000000004">
      <c r="A95" s="18"/>
      <c r="B95" s="18"/>
      <c r="C95" s="18"/>
      <c r="D95" s="19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</row>
    <row r="96" spans="1:45" x14ac:dyDescent="0.55000000000000004">
      <c r="A96" s="18"/>
      <c r="B96" s="18"/>
      <c r="C96" s="18"/>
      <c r="D96" s="19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</row>
    <row r="97" spans="1:30" x14ac:dyDescent="0.55000000000000004">
      <c r="A97" s="18"/>
      <c r="B97" s="18"/>
      <c r="C97" s="18"/>
      <c r="D97" s="19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</row>
    <row r="98" spans="1:30" x14ac:dyDescent="0.55000000000000004">
      <c r="A98" s="18"/>
      <c r="B98" s="18"/>
      <c r="C98" s="18"/>
      <c r="D98" s="19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</row>
    <row r="99" spans="1:30" x14ac:dyDescent="0.55000000000000004">
      <c r="A99" s="18"/>
      <c r="B99" s="18"/>
      <c r="C99" s="18"/>
      <c r="D99" s="19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</row>
    <row r="100" spans="1:30" x14ac:dyDescent="0.55000000000000004">
      <c r="A100" s="18"/>
      <c r="B100" s="18"/>
      <c r="C100" s="18"/>
      <c r="D100" s="19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</row>
    <row r="101" spans="1:30" x14ac:dyDescent="0.55000000000000004">
      <c r="A101" s="18"/>
      <c r="B101" s="18"/>
      <c r="C101" s="18"/>
      <c r="D101" s="19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</row>
    <row r="102" spans="1:30" x14ac:dyDescent="0.55000000000000004">
      <c r="A102" s="18"/>
      <c r="B102" s="18"/>
      <c r="C102" s="18"/>
      <c r="D102" s="19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</row>
    <row r="103" spans="1:30" x14ac:dyDescent="0.55000000000000004">
      <c r="A103" s="18"/>
      <c r="B103" s="18"/>
      <c r="C103" s="18"/>
      <c r="D103" s="19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</row>
    <row r="104" spans="1:30" x14ac:dyDescent="0.55000000000000004">
      <c r="A104" s="18"/>
      <c r="B104" s="18"/>
      <c r="C104" s="18"/>
      <c r="D104" s="19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</row>
    <row r="105" spans="1:30" x14ac:dyDescent="0.55000000000000004">
      <c r="A105" s="18"/>
      <c r="B105" s="18"/>
      <c r="C105" s="18"/>
      <c r="D105" s="19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</row>
    <row r="106" spans="1:30" x14ac:dyDescent="0.55000000000000004">
      <c r="A106" s="18"/>
      <c r="B106" s="18"/>
      <c r="C106" s="18"/>
      <c r="D106" s="19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</row>
    <row r="107" spans="1:30" x14ac:dyDescent="0.55000000000000004">
      <c r="A107" s="18"/>
      <c r="B107" s="18"/>
      <c r="C107" s="18"/>
      <c r="D107" s="19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</row>
    <row r="108" spans="1:30" x14ac:dyDescent="0.55000000000000004">
      <c r="A108" s="18"/>
      <c r="B108" s="18"/>
      <c r="C108" s="18"/>
      <c r="D108" s="19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</row>
    <row r="109" spans="1:30" x14ac:dyDescent="0.55000000000000004">
      <c r="A109" s="18"/>
      <c r="B109" s="18"/>
      <c r="D109" s="19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input2_ปุ่ม28_คลิก">
                <anchor moveWithCells="1" sizeWithCells="1">
                  <from>
                    <xdr:col>0</xdr:col>
                    <xdr:colOff>121920</xdr:colOff>
                    <xdr:row>66</xdr:row>
                    <xdr:rowOff>144780</xdr:rowOff>
                  </from>
                  <to>
                    <xdr:col>3</xdr:col>
                    <xdr:colOff>342900</xdr:colOff>
                    <xdr:row>68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1]!input2_ปุ่ม21_คลิก">
                <anchor moveWithCells="1" sizeWithCells="1">
                  <from>
                    <xdr:col>3</xdr:col>
                    <xdr:colOff>1638300</xdr:colOff>
                    <xdr:row>66</xdr:row>
                    <xdr:rowOff>137160</xdr:rowOff>
                  </from>
                  <to>
                    <xdr:col>5</xdr:col>
                    <xdr:colOff>38100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1]!input2_ปุ่ม23_คลิก">
                <anchor moveWithCells="1" sizeWithCells="1">
                  <from>
                    <xdr:col>5</xdr:col>
                    <xdr:colOff>121920</xdr:colOff>
                    <xdr:row>66</xdr:row>
                    <xdr:rowOff>137160</xdr:rowOff>
                  </from>
                  <to>
                    <xdr:col>17</xdr:col>
                    <xdr:colOff>68580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Pict="0" macro="[1]!input2_ปุ่ม24_คลิก">
                <anchor moveWithCells="1" sizeWithCells="1">
                  <from>
                    <xdr:col>17</xdr:col>
                    <xdr:colOff>175260</xdr:colOff>
                    <xdr:row>66</xdr:row>
                    <xdr:rowOff>137160</xdr:rowOff>
                  </from>
                  <to>
                    <xdr:col>22</xdr:col>
                    <xdr:colOff>45720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Pict="0" macro="[1]!input2_ปุ่ม40_คลิก">
                <anchor moveWithCells="1" sizeWithCells="1">
                  <from>
                    <xdr:col>3</xdr:col>
                    <xdr:colOff>411480</xdr:colOff>
                    <xdr:row>66</xdr:row>
                    <xdr:rowOff>137160</xdr:rowOff>
                  </from>
                  <to>
                    <xdr:col>3</xdr:col>
                    <xdr:colOff>1562100</xdr:colOff>
                    <xdr:row>68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</sheetPr>
  <dimension ref="A1:AT110"/>
  <sheetViews>
    <sheetView zoomScale="85" zoomScaleNormal="85" workbookViewId="0">
      <selection activeCell="AV14" sqref="AV14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>
        <v>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x14ac:dyDescent="0.4">
      <c r="A2" s="219" t="s">
        <v>12</v>
      </c>
      <c r="B2" s="99"/>
      <c r="C2" s="99"/>
      <c r="D2" s="221"/>
      <c r="E2" s="100"/>
      <c r="F2" s="252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51"/>
      <c r="B3" s="103"/>
      <c r="C3" s="103"/>
      <c r="D3" s="222"/>
      <c r="E3" s="104"/>
      <c r="F3" s="150">
        <v>1</v>
      </c>
      <c r="G3" s="107">
        <v>2</v>
      </c>
      <c r="H3" s="107">
        <v>3</v>
      </c>
      <c r="I3" s="107">
        <v>4</v>
      </c>
      <c r="J3" s="151">
        <v>5</v>
      </c>
      <c r="K3" s="150">
        <v>6</v>
      </c>
      <c r="L3" s="109">
        <v>7</v>
      </c>
      <c r="M3" s="109">
        <v>8</v>
      </c>
      <c r="N3" s="109">
        <v>9</v>
      </c>
      <c r="O3" s="112">
        <v>10</v>
      </c>
      <c r="P3" s="113">
        <v>11</v>
      </c>
      <c r="Q3" s="109">
        <v>12</v>
      </c>
      <c r="R3" s="109">
        <v>13</v>
      </c>
      <c r="S3" s="109">
        <v>14</v>
      </c>
      <c r="T3" s="110">
        <v>15</v>
      </c>
      <c r="U3" s="111">
        <v>16</v>
      </c>
      <c r="V3" s="109">
        <v>17</v>
      </c>
      <c r="W3" s="109">
        <v>18</v>
      </c>
      <c r="X3" s="109">
        <v>19</v>
      </c>
      <c r="Y3" s="112">
        <v>20</v>
      </c>
      <c r="Z3" s="113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6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6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6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  <c r="AT19" s="152"/>
    </row>
    <row r="20" spans="1:46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  <c r="AT20" s="152"/>
    </row>
    <row r="21" spans="1:46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  <c r="AT21" s="152"/>
    </row>
    <row r="22" spans="1:46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  <c r="AT22" s="152"/>
    </row>
    <row r="23" spans="1:46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  <c r="AT23" s="152"/>
    </row>
    <row r="24" spans="1:46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  <c r="AT24" s="152"/>
    </row>
    <row r="25" spans="1:46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  <c r="AT25" s="152"/>
    </row>
    <row r="26" spans="1:46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  <c r="AT26" s="152"/>
    </row>
    <row r="27" spans="1:46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  <c r="AT27" s="152"/>
    </row>
    <row r="28" spans="1:46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  <c r="AT28" s="152"/>
    </row>
    <row r="29" spans="1:46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  <c r="AT29" s="152"/>
    </row>
    <row r="30" spans="1:46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  <c r="AT30" s="152"/>
    </row>
    <row r="31" spans="1:46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  <c r="AT31" s="152"/>
    </row>
    <row r="32" spans="1:46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  <c r="AT32" s="152"/>
    </row>
    <row r="33" spans="1:46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  <c r="AT33" s="152"/>
    </row>
    <row r="34" spans="1:46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  <c r="AT34" s="152"/>
    </row>
    <row r="35" spans="1:46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  <c r="AT35" s="152"/>
    </row>
    <row r="36" spans="1:46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  <c r="AT36" s="152"/>
    </row>
    <row r="37" spans="1:46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  <c r="AT37" s="152"/>
    </row>
    <row r="38" spans="1:46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  <c r="AT38" s="152"/>
    </row>
    <row r="39" spans="1:46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  <c r="AT39" s="152"/>
    </row>
    <row r="40" spans="1:46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  <c r="AT40" s="152"/>
    </row>
    <row r="41" spans="1:46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  <c r="AT41" s="152"/>
    </row>
    <row r="42" spans="1:46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  <c r="AT42" s="152"/>
    </row>
    <row r="43" spans="1:46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  <c r="AT43" s="152"/>
    </row>
    <row r="44" spans="1:46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  <c r="AT44" s="152"/>
    </row>
    <row r="45" spans="1:46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  <c r="AT45" s="152"/>
    </row>
    <row r="46" spans="1:46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  <c r="AT46" s="152"/>
    </row>
    <row r="47" spans="1:46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  <c r="AT47" s="152"/>
    </row>
    <row r="48" spans="1:46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  <c r="AT48" s="152"/>
    </row>
    <row r="49" spans="1:46" ht="15.75" customHeight="1" x14ac:dyDescent="0.4">
      <c r="A49" s="153"/>
      <c r="B49" s="60"/>
      <c r="C49" s="60"/>
      <c r="D49" s="154"/>
      <c r="E49" s="60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  <c r="AT49" s="152"/>
    </row>
    <row r="50" spans="1:46" ht="15.75" customHeight="1" x14ac:dyDescent="0.4">
      <c r="A50" s="153"/>
      <c r="B50" s="60"/>
      <c r="C50" s="60"/>
      <c r="D50" s="154"/>
      <c r="E50" s="60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  <c r="AT50" s="152"/>
    </row>
    <row r="51" spans="1:46" ht="15.75" customHeight="1" x14ac:dyDescent="0.4">
      <c r="A51" s="153"/>
      <c r="B51" s="60"/>
      <c r="C51" s="60"/>
      <c r="D51" s="154"/>
      <c r="E51" s="60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  <c r="AT51" s="152"/>
    </row>
    <row r="52" spans="1:46" ht="15.75" customHeight="1" x14ac:dyDescent="0.4">
      <c r="A52" s="153"/>
      <c r="B52" s="60"/>
      <c r="C52" s="60"/>
      <c r="D52" s="154"/>
      <c r="E52" s="60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  <c r="AT52" s="152"/>
    </row>
    <row r="53" spans="1:46" ht="15.75" customHeight="1" x14ac:dyDescent="0.4">
      <c r="A53" s="153"/>
      <c r="B53" s="60"/>
      <c r="C53" s="60"/>
      <c r="D53" s="154"/>
      <c r="E53" s="60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  <c r="AT53" s="152"/>
    </row>
    <row r="54" spans="1:46" ht="15.75" customHeight="1" x14ac:dyDescent="0.4">
      <c r="A54" s="153"/>
      <c r="B54" s="60"/>
      <c r="C54" s="60"/>
      <c r="D54" s="154"/>
      <c r="E54" s="60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  <c r="AT54" s="152"/>
    </row>
    <row r="55" spans="1:46" ht="15.75" customHeight="1" x14ac:dyDescent="0.4">
      <c r="A55" s="153"/>
      <c r="B55" s="60"/>
      <c r="C55" s="60"/>
      <c r="D55" s="154"/>
      <c r="E55" s="60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  <c r="AT55" s="152"/>
    </row>
    <row r="56" spans="1:46" ht="15.75" customHeight="1" x14ac:dyDescent="0.4">
      <c r="A56" s="153"/>
      <c r="B56" s="60"/>
      <c r="C56" s="60"/>
      <c r="D56" s="154"/>
      <c r="E56" s="60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  <c r="AT56" s="152"/>
    </row>
    <row r="57" spans="1:46" ht="15.75" customHeight="1" x14ac:dyDescent="0.4">
      <c r="A57" s="153"/>
      <c r="B57" s="60"/>
      <c r="C57" s="60"/>
      <c r="D57" s="154"/>
      <c r="E57" s="60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  <c r="AT57" s="152"/>
    </row>
    <row r="58" spans="1:46" ht="15.75" customHeight="1" x14ac:dyDescent="0.4">
      <c r="A58" s="153"/>
      <c r="B58" s="60"/>
      <c r="C58" s="60"/>
      <c r="D58" s="154"/>
      <c r="E58" s="60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  <c r="AT58" s="152"/>
    </row>
    <row r="59" spans="1:46" ht="15.75" customHeight="1" x14ac:dyDescent="0.4">
      <c r="A59" s="153"/>
      <c r="B59" s="60"/>
      <c r="C59" s="60"/>
      <c r="D59" s="154"/>
      <c r="E59" s="60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  <c r="AT59" s="152"/>
    </row>
    <row r="60" spans="1:46" ht="15.75" customHeight="1" x14ac:dyDescent="0.4">
      <c r="A60" s="153"/>
      <c r="B60" s="60"/>
      <c r="C60" s="60"/>
      <c r="D60" s="154"/>
      <c r="E60" s="60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  <c r="AT60" s="152"/>
    </row>
    <row r="61" spans="1:46" ht="15.75" customHeight="1" x14ac:dyDescent="0.4">
      <c r="A61" s="153"/>
      <c r="B61" s="60"/>
      <c r="C61" s="60"/>
      <c r="D61" s="154"/>
      <c r="E61" s="60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  <c r="AT61" s="152"/>
    </row>
    <row r="62" spans="1:46" ht="15.75" customHeight="1" thickBot="1" x14ac:dyDescent="0.45">
      <c r="A62" s="77">
        <f>[1]input1!A62</f>
        <v>0</v>
      </c>
      <c r="B62" s="86">
        <f>[1]input1!B62</f>
        <v>0</v>
      </c>
      <c r="C62" s="78">
        <f>[1]input1!C62</f>
        <v>0</v>
      </c>
      <c r="D62" s="79">
        <f>[1]input1!D62</f>
        <v>0</v>
      </c>
      <c r="E62" s="88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6" ht="15.75" customHeight="1" x14ac:dyDescent="0.4">
      <c r="A63" s="73">
        <f>[1]input1!A63</f>
        <v>0</v>
      </c>
      <c r="B63" s="78">
        <f>[1]input1!B63</f>
        <v>0</v>
      </c>
      <c r="C63" s="77">
        <f>[1]input1!C63</f>
        <v>0</v>
      </c>
      <c r="D63" s="74">
        <f>[1]input1!D63</f>
        <v>0</v>
      </c>
      <c r="E63" s="88"/>
      <c r="F63" s="155"/>
      <c r="G63" s="122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6" ht="15.75" customHeight="1" x14ac:dyDescent="0.4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8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8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8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ht="15.75" customHeight="1" x14ac:dyDescent="0.4">
      <c r="A67" s="88"/>
      <c r="B67" s="88"/>
      <c r="C67" s="88"/>
      <c r="D67" s="89"/>
      <c r="E67" s="88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7"/>
    </row>
    <row r="68" spans="1:45" ht="15.75" customHeight="1" x14ac:dyDescent="0.4">
      <c r="A68" s="88"/>
      <c r="B68" s="88"/>
      <c r="C68" s="88"/>
      <c r="D68" s="89"/>
      <c r="E68" s="88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7"/>
    </row>
    <row r="69" spans="1:45" ht="15.75" customHeight="1" x14ac:dyDescent="0.4">
      <c r="A69" s="88"/>
      <c r="B69" s="88"/>
      <c r="C69" s="88"/>
      <c r="D69" s="89"/>
      <c r="E69" s="88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7"/>
    </row>
    <row r="70" spans="1:45" ht="15.75" customHeight="1" x14ac:dyDescent="0.4">
      <c r="A70" s="88"/>
      <c r="B70" s="88"/>
      <c r="C70" s="88"/>
      <c r="D70" s="89"/>
      <c r="E70" s="88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7"/>
    </row>
    <row r="71" spans="1:45" ht="15.75" customHeight="1" x14ac:dyDescent="0.4">
      <c r="A71" s="88"/>
      <c r="B71" s="88"/>
      <c r="C71" s="88"/>
      <c r="D71" s="89"/>
      <c r="E71" s="88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7"/>
    </row>
    <row r="72" spans="1:45" ht="15.75" customHeight="1" x14ac:dyDescent="0.4">
      <c r="A72" s="88"/>
      <c r="B72" s="88"/>
      <c r="C72" s="88"/>
      <c r="D72" s="89"/>
      <c r="E72" s="88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7"/>
    </row>
    <row r="73" spans="1:45" ht="15.75" customHeight="1" x14ac:dyDescent="0.4">
      <c r="A73" s="88"/>
      <c r="B73" s="88"/>
      <c r="C73" s="88"/>
      <c r="D73" s="89"/>
      <c r="E73" s="88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7"/>
    </row>
    <row r="74" spans="1:45" ht="15.75" customHeight="1" x14ac:dyDescent="0.4">
      <c r="A74" s="88"/>
      <c r="B74" s="88"/>
      <c r="C74" s="88"/>
      <c r="D74" s="89"/>
      <c r="E74" s="88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7"/>
    </row>
    <row r="75" spans="1:45" ht="15.75" customHeight="1" x14ac:dyDescent="0.4">
      <c r="A75" s="88"/>
      <c r="B75" s="88"/>
      <c r="C75" s="88"/>
      <c r="D75" s="89"/>
      <c r="E75" s="88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7"/>
    </row>
    <row r="76" spans="1:45" ht="15.75" customHeight="1" x14ac:dyDescent="0.4">
      <c r="A76" s="88"/>
      <c r="B76" s="88"/>
      <c r="C76" s="88"/>
      <c r="D76" s="89"/>
      <c r="E76" s="88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7"/>
    </row>
    <row r="77" spans="1:45" ht="15.75" customHeight="1" x14ac:dyDescent="0.4">
      <c r="A77" s="88"/>
      <c r="B77" s="88"/>
      <c r="C77" s="88"/>
      <c r="D77" s="89"/>
      <c r="E77" s="88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7"/>
    </row>
    <row r="78" spans="1:45" ht="15.75" customHeight="1" x14ac:dyDescent="0.4">
      <c r="A78" s="88"/>
      <c r="B78" s="88"/>
      <c r="C78" s="88"/>
      <c r="D78" s="89"/>
      <c r="E78" s="88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7"/>
    </row>
    <row r="79" spans="1:45" ht="15.75" customHeight="1" x14ac:dyDescent="0.4">
      <c r="A79" s="88"/>
      <c r="B79" s="88"/>
      <c r="C79" s="88"/>
      <c r="D79" s="89"/>
      <c r="E79" s="88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7"/>
    </row>
    <row r="80" spans="1:45" ht="15.75" customHeight="1" x14ac:dyDescent="0.4">
      <c r="A80" s="88"/>
      <c r="B80" s="88"/>
      <c r="C80" s="88"/>
      <c r="D80" s="89"/>
      <c r="E80" s="88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</row>
    <row r="81" spans="1:45" ht="15.75" customHeight="1" x14ac:dyDescent="0.4">
      <c r="A81" s="88"/>
      <c r="B81" s="88"/>
      <c r="C81" s="88"/>
      <c r="D81" s="89"/>
      <c r="E81" s="88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</row>
    <row r="82" spans="1:45" ht="15.75" customHeight="1" x14ac:dyDescent="0.4">
      <c r="A82" s="88"/>
      <c r="B82" s="88"/>
      <c r="C82" s="88"/>
      <c r="D82" s="89"/>
      <c r="E82" s="88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</row>
    <row r="83" spans="1:45" ht="15.75" customHeight="1" x14ac:dyDescent="0.4">
      <c r="A83" s="88"/>
      <c r="B83" s="88"/>
      <c r="C83" s="88"/>
      <c r="D83" s="89"/>
      <c r="E83" s="88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</row>
    <row r="84" spans="1:45" ht="15.75" customHeight="1" x14ac:dyDescent="0.4">
      <c r="A84" s="88"/>
      <c r="B84" s="88"/>
      <c r="C84" s="156"/>
      <c r="D84" s="89"/>
      <c r="E84" s="88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</row>
    <row r="85" spans="1:45" ht="19.5" customHeight="1" x14ac:dyDescent="0.4">
      <c r="A85" s="156"/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40"/>
    </row>
    <row r="86" spans="1:45" ht="26.25" customHeight="1" x14ac:dyDescent="0.45">
      <c r="A86" s="156"/>
      <c r="B86" s="156"/>
      <c r="C86" s="157" t="s">
        <v>11</v>
      </c>
      <c r="D86" s="158" t="s">
        <v>13</v>
      </c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40"/>
    </row>
    <row r="87" spans="1:45" x14ac:dyDescent="0.4">
      <c r="A87" s="140"/>
      <c r="B87" s="140"/>
      <c r="C87" s="159" t="s">
        <v>11</v>
      </c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45" x14ac:dyDescent="0.4">
      <c r="A88" s="140"/>
      <c r="B88" s="140"/>
      <c r="C88" s="159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45" ht="26.25" customHeight="1" x14ac:dyDescent="0.45">
      <c r="A89" s="140"/>
      <c r="B89" s="140"/>
      <c r="C89" s="157" t="s">
        <v>11</v>
      </c>
      <c r="D89" s="160" t="s">
        <v>14</v>
      </c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45" x14ac:dyDescent="0.4">
      <c r="A90" s="140"/>
      <c r="B90" s="140"/>
      <c r="C90" s="143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45" x14ac:dyDescent="0.4">
      <c r="A91" s="140"/>
      <c r="B91" s="140"/>
      <c r="C91" s="143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45" x14ac:dyDescent="0.4">
      <c r="A92" s="140"/>
      <c r="B92" s="140"/>
      <c r="C92" s="143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45" x14ac:dyDescent="0.4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45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45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45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  <row r="105" spans="1:30" x14ac:dyDescent="0.4">
      <c r="A105" s="140"/>
      <c r="B105" s="140"/>
      <c r="C105" s="140"/>
      <c r="D105" s="143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</row>
    <row r="106" spans="1:30" x14ac:dyDescent="0.4">
      <c r="A106" s="140"/>
      <c r="B106" s="140"/>
      <c r="C106" s="140"/>
      <c r="D106" s="143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</row>
    <row r="107" spans="1:30" x14ac:dyDescent="0.4">
      <c r="A107" s="140"/>
      <c r="B107" s="140"/>
      <c r="C107" s="140"/>
      <c r="D107" s="143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</row>
    <row r="108" spans="1:30" x14ac:dyDescent="0.4">
      <c r="A108" s="140"/>
      <c r="B108" s="140"/>
      <c r="C108" s="140"/>
      <c r="D108" s="143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</row>
    <row r="109" spans="1:30" x14ac:dyDescent="0.4">
      <c r="A109" s="140"/>
      <c r="B109" s="140"/>
      <c r="C109" s="140"/>
      <c r="D109" s="143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</row>
    <row r="110" spans="1:30" x14ac:dyDescent="0.4">
      <c r="A110" s="140"/>
      <c r="B110" s="140"/>
      <c r="D110" s="143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1]!input3_ปุ่ม24_คลิก">
                <anchor moveWithCells="1" sizeWithCells="1">
                  <from>
                    <xdr:col>0</xdr:col>
                    <xdr:colOff>160020</xdr:colOff>
                    <xdr:row>66</xdr:row>
                    <xdr:rowOff>175260</xdr:rowOff>
                  </from>
                  <to>
                    <xdr:col>3</xdr:col>
                    <xdr:colOff>60960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 macro="[1]!input3_ปุ่ม39_คลิก">
                <anchor moveWithCells="1" sizeWithCells="1">
                  <from>
                    <xdr:col>3</xdr:col>
                    <xdr:colOff>1280160</xdr:colOff>
                    <xdr:row>66</xdr:row>
                    <xdr:rowOff>160020</xdr:rowOff>
                  </from>
                  <to>
                    <xdr:col>4</xdr:col>
                    <xdr:colOff>190500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Button 3">
              <controlPr defaultSize="0" print="0" autoFill="0" autoPict="0" macro="[1]!input3_ปุ่ม18_คลิก">
                <anchor moveWithCells="1" sizeWithCells="1">
                  <from>
                    <xdr:col>4</xdr:col>
                    <xdr:colOff>304800</xdr:colOff>
                    <xdr:row>66</xdr:row>
                    <xdr:rowOff>175260</xdr:rowOff>
                  </from>
                  <to>
                    <xdr:col>9</xdr:col>
                    <xdr:colOff>213360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Button 4">
              <controlPr defaultSize="0" print="0" autoFill="0" autoPict="0" macro="[1]!select2_ปุ่ม23_คลิก">
                <anchor moveWithCells="1" sizeWithCells="1">
                  <from>
                    <xdr:col>10</xdr:col>
                    <xdr:colOff>121920</xdr:colOff>
                    <xdr:row>66</xdr:row>
                    <xdr:rowOff>182880</xdr:rowOff>
                  </from>
                  <to>
                    <xdr:col>17</xdr:col>
                    <xdr:colOff>137160</xdr:colOff>
                    <xdr:row>68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Button 5">
              <controlPr defaultSize="0" print="0" autoFill="0" autoPict="0" macro="[1]!input3_ปุ่ม20_คลิก">
                <anchor moveWithCells="1" sizeWithCells="1">
                  <from>
                    <xdr:col>18</xdr:col>
                    <xdr:colOff>30480</xdr:colOff>
                    <xdr:row>66</xdr:row>
                    <xdr:rowOff>190500</xdr:rowOff>
                  </from>
                  <to>
                    <xdr:col>23</xdr:col>
                    <xdr:colOff>114300</xdr:colOff>
                    <xdr:row>68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Button 6">
              <controlPr defaultSize="0" print="0" autoFill="0" autoPict="0" macro="[1]!input_ปุ่ม39_คลิก">
                <anchor moveWithCells="1" sizeWithCells="1">
                  <from>
                    <xdr:col>3</xdr:col>
                    <xdr:colOff>160020</xdr:colOff>
                    <xdr:row>66</xdr:row>
                    <xdr:rowOff>160020</xdr:rowOff>
                  </from>
                  <to>
                    <xdr:col>3</xdr:col>
                    <xdr:colOff>1181100</xdr:colOff>
                    <xdr:row>68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X106"/>
  <sheetViews>
    <sheetView view="pageBreakPreview" zoomScale="85" zoomScaleNormal="100" zoomScaleSheetLayoutView="85" workbookViewId="0">
      <selection activeCell="D23" sqref="D2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3.69921875" style="67" customWidth="1"/>
    <col min="5" max="5" width="5.5" style="67" hidden="1" customWidth="1"/>
    <col min="6" max="6" width="5" style="67" customWidth="1"/>
    <col min="7" max="7" width="4.3984375" style="95" hidden="1" customWidth="1"/>
    <col min="8" max="8" width="4.8984375" style="95" customWidth="1"/>
    <col min="9" max="9" width="9.09765625" style="67" customWidth="1"/>
    <col min="10" max="10" width="2.3984375" style="67" hidden="1" customWidth="1"/>
    <col min="11" max="11" width="4.69921875" style="67" customWidth="1"/>
    <col min="12" max="12" width="10.3984375" style="67" customWidth="1"/>
    <col min="13" max="13" width="3" style="67" hidden="1" customWidth="1"/>
    <col min="14" max="14" width="5.09765625" style="67" customWidth="1"/>
    <col min="15" max="15" width="10.19921875" style="67" customWidth="1"/>
    <col min="16" max="16" width="5.09765625" style="67" hidden="1" customWidth="1"/>
    <col min="17" max="17" width="5.09765625" style="67" customWidth="1"/>
    <col min="18" max="18" width="10.3984375" style="67" customWidth="1"/>
    <col min="19" max="19" width="3.3984375" style="67" hidden="1" customWidth="1"/>
    <col min="20" max="20" width="5.09765625" style="67" customWidth="1"/>
    <col min="21" max="21" width="10" style="67" customWidth="1"/>
    <col min="22" max="22" width="8.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15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G2" s="69"/>
      <c r="H2" s="253" t="s">
        <v>19</v>
      </c>
      <c r="I2" s="261"/>
      <c r="J2" s="70"/>
      <c r="K2" s="262" t="s">
        <v>20</v>
      </c>
      <c r="L2" s="263"/>
      <c r="M2" s="70"/>
      <c r="N2" s="253" t="s">
        <v>21</v>
      </c>
      <c r="O2" s="254"/>
      <c r="P2" s="70"/>
      <c r="Q2" s="262" t="s">
        <v>22</v>
      </c>
      <c r="R2" s="263"/>
      <c r="S2" s="70"/>
      <c r="T2" s="253" t="s">
        <v>23</v>
      </c>
      <c r="U2" s="261"/>
      <c r="V2" s="70"/>
      <c r="W2" s="253" t="s">
        <v>24</v>
      </c>
      <c r="X2" s="254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5"/>
      <c r="H3" s="166" t="s">
        <v>27</v>
      </c>
      <c r="I3" s="167" t="s">
        <v>28</v>
      </c>
      <c r="J3" s="168"/>
      <c r="K3" s="169" t="s">
        <v>27</v>
      </c>
      <c r="L3" s="170" t="s">
        <v>28</v>
      </c>
      <c r="M3" s="168"/>
      <c r="N3" s="166" t="s">
        <v>27</v>
      </c>
      <c r="O3" s="167" t="s">
        <v>28</v>
      </c>
      <c r="P3" s="168"/>
      <c r="Q3" s="166" t="s">
        <v>27</v>
      </c>
      <c r="R3" s="167" t="s">
        <v>28</v>
      </c>
      <c r="S3" s="168"/>
      <c r="T3" s="166" t="s">
        <v>27</v>
      </c>
      <c r="U3" s="167" t="s">
        <v>28</v>
      </c>
      <c r="V3" s="168"/>
      <c r="W3" s="166" t="s">
        <v>27</v>
      </c>
      <c r="X3" s="167" t="s">
        <v>28</v>
      </c>
    </row>
    <row r="4" spans="1:24" ht="15.75" customHeight="1" x14ac:dyDescent="0.3">
      <c r="A4" s="176" t="s">
        <v>51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input1!AF4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input1!AI4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input1!AM4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input1!AQ4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input1!AS4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51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input1!AF5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input1!AI5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input1!AM5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input1!AQ5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input1!AS5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51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input1!AF6</f>
        <v>-5</v>
      </c>
      <c r="H6" s="173" t="str">
        <f t="shared" si="1"/>
        <v>-</v>
      </c>
      <c r="I6" s="173" t="str">
        <f t="shared" si="2"/>
        <v>-</v>
      </c>
      <c r="J6" s="172">
        <f>input1!AI6</f>
        <v>-5</v>
      </c>
      <c r="K6" s="173" t="str">
        <f t="shared" si="3"/>
        <v>-</v>
      </c>
      <c r="L6" s="173" t="str">
        <f t="shared" si="4"/>
        <v>-</v>
      </c>
      <c r="M6" s="172">
        <f>input1!AM6</f>
        <v>-5</v>
      </c>
      <c r="N6" s="173" t="str">
        <f t="shared" si="5"/>
        <v>-</v>
      </c>
      <c r="O6" s="173" t="str">
        <f t="shared" si="6"/>
        <v>-</v>
      </c>
      <c r="P6" s="172">
        <f>input1!AQ6</f>
        <v>-5</v>
      </c>
      <c r="Q6" s="173" t="str">
        <f t="shared" si="7"/>
        <v>-</v>
      </c>
      <c r="R6" s="173" t="str">
        <f t="shared" si="8"/>
        <v>-</v>
      </c>
      <c r="S6" s="172">
        <f>input1!AS6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51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input1!AF7</f>
        <v>-5</v>
      </c>
      <c r="H7" s="173" t="str">
        <f t="shared" si="1"/>
        <v>-</v>
      </c>
      <c r="I7" s="173" t="str">
        <f t="shared" si="2"/>
        <v>-</v>
      </c>
      <c r="J7" s="172">
        <f>input1!AI7</f>
        <v>-5</v>
      </c>
      <c r="K7" s="173" t="str">
        <f t="shared" si="3"/>
        <v>-</v>
      </c>
      <c r="L7" s="173" t="str">
        <f t="shared" si="4"/>
        <v>-</v>
      </c>
      <c r="M7" s="172">
        <f>input1!AM7</f>
        <v>-5</v>
      </c>
      <c r="N7" s="173" t="str">
        <f t="shared" si="5"/>
        <v>-</v>
      </c>
      <c r="O7" s="173" t="str">
        <f t="shared" si="6"/>
        <v>-</v>
      </c>
      <c r="P7" s="172">
        <f>input1!AQ7</f>
        <v>-5</v>
      </c>
      <c r="Q7" s="173" t="str">
        <f t="shared" si="7"/>
        <v>-</v>
      </c>
      <c r="R7" s="173" t="str">
        <f t="shared" si="8"/>
        <v>-</v>
      </c>
      <c r="S7" s="172">
        <f>input1!AS7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51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input1!AF8</f>
        <v>-5</v>
      </c>
      <c r="H8" s="173" t="str">
        <f t="shared" si="1"/>
        <v>-</v>
      </c>
      <c r="I8" s="173" t="str">
        <f t="shared" si="2"/>
        <v>-</v>
      </c>
      <c r="J8" s="172">
        <f>input1!AI8</f>
        <v>-5</v>
      </c>
      <c r="K8" s="173" t="str">
        <f t="shared" si="3"/>
        <v>-</v>
      </c>
      <c r="L8" s="173" t="str">
        <f t="shared" si="4"/>
        <v>-</v>
      </c>
      <c r="M8" s="172">
        <f>input1!AM8</f>
        <v>-5</v>
      </c>
      <c r="N8" s="173" t="str">
        <f t="shared" si="5"/>
        <v>-</v>
      </c>
      <c r="O8" s="173" t="str">
        <f t="shared" si="6"/>
        <v>-</v>
      </c>
      <c r="P8" s="172">
        <f>input1!AQ8</f>
        <v>-5</v>
      </c>
      <c r="Q8" s="173" t="str">
        <f t="shared" si="7"/>
        <v>-</v>
      </c>
      <c r="R8" s="173" t="str">
        <f t="shared" si="8"/>
        <v>-</v>
      </c>
      <c r="S8" s="172">
        <f>input1!AS8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51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input1!AF9</f>
        <v>-5</v>
      </c>
      <c r="H9" s="173" t="str">
        <f t="shared" si="1"/>
        <v>-</v>
      </c>
      <c r="I9" s="173" t="str">
        <f t="shared" si="2"/>
        <v>-</v>
      </c>
      <c r="J9" s="172">
        <f>input1!AI9</f>
        <v>-5</v>
      </c>
      <c r="K9" s="173" t="str">
        <f t="shared" si="3"/>
        <v>-</v>
      </c>
      <c r="L9" s="173" t="str">
        <f t="shared" si="4"/>
        <v>-</v>
      </c>
      <c r="M9" s="172">
        <f>input1!AM9</f>
        <v>-5</v>
      </c>
      <c r="N9" s="173" t="str">
        <f t="shared" si="5"/>
        <v>-</v>
      </c>
      <c r="O9" s="173" t="str">
        <f t="shared" si="6"/>
        <v>-</v>
      </c>
      <c r="P9" s="172">
        <f>input1!AQ9</f>
        <v>-5</v>
      </c>
      <c r="Q9" s="173" t="str">
        <f t="shared" si="7"/>
        <v>-</v>
      </c>
      <c r="R9" s="173" t="str">
        <f t="shared" si="8"/>
        <v>-</v>
      </c>
      <c r="S9" s="172">
        <f>input1!AS9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51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input1!AF10</f>
        <v>-5</v>
      </c>
      <c r="H10" s="173" t="str">
        <f t="shared" si="1"/>
        <v>-</v>
      </c>
      <c r="I10" s="173" t="str">
        <f t="shared" si="2"/>
        <v>-</v>
      </c>
      <c r="J10" s="172">
        <f>input1!AI10</f>
        <v>-5</v>
      </c>
      <c r="K10" s="173" t="str">
        <f t="shared" si="3"/>
        <v>-</v>
      </c>
      <c r="L10" s="173" t="str">
        <f t="shared" si="4"/>
        <v>-</v>
      </c>
      <c r="M10" s="172">
        <f>input1!AM10</f>
        <v>-5</v>
      </c>
      <c r="N10" s="173" t="str">
        <f t="shared" si="5"/>
        <v>-</v>
      </c>
      <c r="O10" s="173" t="str">
        <f t="shared" si="6"/>
        <v>-</v>
      </c>
      <c r="P10" s="172">
        <f>input1!AQ10</f>
        <v>-5</v>
      </c>
      <c r="Q10" s="173" t="str">
        <f t="shared" si="7"/>
        <v>-</v>
      </c>
      <c r="R10" s="173" t="str">
        <f t="shared" si="8"/>
        <v>-</v>
      </c>
      <c r="S10" s="172">
        <f>input1!AS10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51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input1!AF11</f>
        <v>-5</v>
      </c>
      <c r="H11" s="173" t="str">
        <f t="shared" si="1"/>
        <v>-</v>
      </c>
      <c r="I11" s="173" t="str">
        <f t="shared" si="2"/>
        <v>-</v>
      </c>
      <c r="J11" s="172">
        <f>input1!AI11</f>
        <v>-5</v>
      </c>
      <c r="K11" s="173" t="str">
        <f t="shared" si="3"/>
        <v>-</v>
      </c>
      <c r="L11" s="173" t="str">
        <f t="shared" si="4"/>
        <v>-</v>
      </c>
      <c r="M11" s="172">
        <f>input1!AM11</f>
        <v>-5</v>
      </c>
      <c r="N11" s="173" t="str">
        <f t="shared" si="5"/>
        <v>-</v>
      </c>
      <c r="O11" s="173" t="str">
        <f t="shared" si="6"/>
        <v>-</v>
      </c>
      <c r="P11" s="172">
        <f>input1!AQ11</f>
        <v>-5</v>
      </c>
      <c r="Q11" s="173" t="str">
        <f t="shared" si="7"/>
        <v>-</v>
      </c>
      <c r="R11" s="173" t="str">
        <f t="shared" si="8"/>
        <v>-</v>
      </c>
      <c r="S11" s="172">
        <f>input1!AS11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51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input1!AF12</f>
        <v>-5</v>
      </c>
      <c r="H12" s="173" t="str">
        <f t="shared" si="1"/>
        <v>-</v>
      </c>
      <c r="I12" s="173" t="str">
        <f t="shared" si="2"/>
        <v>-</v>
      </c>
      <c r="J12" s="172">
        <f>input1!AI12</f>
        <v>-5</v>
      </c>
      <c r="K12" s="173" t="str">
        <f t="shared" si="3"/>
        <v>-</v>
      </c>
      <c r="L12" s="173" t="str">
        <f t="shared" si="4"/>
        <v>-</v>
      </c>
      <c r="M12" s="172">
        <f>input1!AM12</f>
        <v>-5</v>
      </c>
      <c r="N12" s="173" t="str">
        <f t="shared" si="5"/>
        <v>-</v>
      </c>
      <c r="O12" s="173" t="str">
        <f t="shared" si="6"/>
        <v>-</v>
      </c>
      <c r="P12" s="172">
        <f>input1!AQ12</f>
        <v>-5</v>
      </c>
      <c r="Q12" s="173" t="str">
        <f t="shared" si="7"/>
        <v>-</v>
      </c>
      <c r="R12" s="173" t="str">
        <f t="shared" si="8"/>
        <v>-</v>
      </c>
      <c r="S12" s="172">
        <f>input1!AS12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51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input1!AF13</f>
        <v>-5</v>
      </c>
      <c r="H13" s="173" t="str">
        <f t="shared" si="1"/>
        <v>-</v>
      </c>
      <c r="I13" s="173" t="str">
        <f t="shared" si="2"/>
        <v>-</v>
      </c>
      <c r="J13" s="172">
        <f>input1!AI13</f>
        <v>-5</v>
      </c>
      <c r="K13" s="173" t="str">
        <f t="shared" si="3"/>
        <v>-</v>
      </c>
      <c r="L13" s="173" t="str">
        <f t="shared" si="4"/>
        <v>-</v>
      </c>
      <c r="M13" s="172">
        <f>input1!AM13</f>
        <v>-5</v>
      </c>
      <c r="N13" s="173" t="str">
        <f t="shared" si="5"/>
        <v>-</v>
      </c>
      <c r="O13" s="173" t="str">
        <f t="shared" si="6"/>
        <v>-</v>
      </c>
      <c r="P13" s="172">
        <f>input1!AQ13</f>
        <v>-5</v>
      </c>
      <c r="Q13" s="173" t="str">
        <f t="shared" si="7"/>
        <v>-</v>
      </c>
      <c r="R13" s="173" t="str">
        <f t="shared" si="8"/>
        <v>-</v>
      </c>
      <c r="S13" s="172">
        <f>input1!AS13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51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input1!AF14</f>
        <v>-5</v>
      </c>
      <c r="H14" s="173" t="str">
        <f t="shared" si="1"/>
        <v>-</v>
      </c>
      <c r="I14" s="173" t="str">
        <f t="shared" si="2"/>
        <v>-</v>
      </c>
      <c r="J14" s="172">
        <f>input1!AI14</f>
        <v>-5</v>
      </c>
      <c r="K14" s="173" t="str">
        <f t="shared" si="3"/>
        <v>-</v>
      </c>
      <c r="L14" s="173" t="str">
        <f t="shared" si="4"/>
        <v>-</v>
      </c>
      <c r="M14" s="172">
        <f>input1!AM14</f>
        <v>-5</v>
      </c>
      <c r="N14" s="173" t="str">
        <f t="shared" si="5"/>
        <v>-</v>
      </c>
      <c r="O14" s="173" t="str">
        <f t="shared" si="6"/>
        <v>-</v>
      </c>
      <c r="P14" s="172">
        <f>input1!AQ14</f>
        <v>-5</v>
      </c>
      <c r="Q14" s="173" t="str">
        <f t="shared" si="7"/>
        <v>-</v>
      </c>
      <c r="R14" s="173" t="str">
        <f t="shared" si="8"/>
        <v>-</v>
      </c>
      <c r="S14" s="172">
        <f>input1!AS14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51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input1!AF15</f>
        <v>-5</v>
      </c>
      <c r="H15" s="173" t="str">
        <f t="shared" si="1"/>
        <v>-</v>
      </c>
      <c r="I15" s="173" t="str">
        <f t="shared" si="2"/>
        <v>-</v>
      </c>
      <c r="J15" s="172">
        <f>input1!AI15</f>
        <v>-5</v>
      </c>
      <c r="K15" s="173" t="str">
        <f t="shared" si="3"/>
        <v>-</v>
      </c>
      <c r="L15" s="173" t="str">
        <f t="shared" si="4"/>
        <v>-</v>
      </c>
      <c r="M15" s="172">
        <f>input1!AM15</f>
        <v>-5</v>
      </c>
      <c r="N15" s="173" t="str">
        <f t="shared" si="5"/>
        <v>-</v>
      </c>
      <c r="O15" s="173" t="str">
        <f t="shared" si="6"/>
        <v>-</v>
      </c>
      <c r="P15" s="172">
        <f>input1!AQ15</f>
        <v>-5</v>
      </c>
      <c r="Q15" s="173" t="str">
        <f t="shared" si="7"/>
        <v>-</v>
      </c>
      <c r="R15" s="173" t="str">
        <f t="shared" si="8"/>
        <v>-</v>
      </c>
      <c r="S15" s="172">
        <f>input1!AS15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51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input1!AF16</f>
        <v>-5</v>
      </c>
      <c r="H16" s="173" t="str">
        <f t="shared" si="1"/>
        <v>-</v>
      </c>
      <c r="I16" s="173" t="str">
        <f t="shared" si="2"/>
        <v>-</v>
      </c>
      <c r="J16" s="172">
        <f>input1!AI16</f>
        <v>-5</v>
      </c>
      <c r="K16" s="173" t="str">
        <f t="shared" si="3"/>
        <v>-</v>
      </c>
      <c r="L16" s="173" t="str">
        <f t="shared" si="4"/>
        <v>-</v>
      </c>
      <c r="M16" s="172">
        <f>input1!AM16</f>
        <v>-5</v>
      </c>
      <c r="N16" s="173" t="str">
        <f t="shared" si="5"/>
        <v>-</v>
      </c>
      <c r="O16" s="173" t="str">
        <f t="shared" si="6"/>
        <v>-</v>
      </c>
      <c r="P16" s="172">
        <f>input1!AQ16</f>
        <v>-5</v>
      </c>
      <c r="Q16" s="173" t="str">
        <f t="shared" si="7"/>
        <v>-</v>
      </c>
      <c r="R16" s="173" t="str">
        <f t="shared" si="8"/>
        <v>-</v>
      </c>
      <c r="S16" s="172">
        <f>input1!AS16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51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input1!AF17</f>
        <v>-5</v>
      </c>
      <c r="H17" s="173" t="str">
        <f t="shared" si="1"/>
        <v>-</v>
      </c>
      <c r="I17" s="173" t="str">
        <f t="shared" si="2"/>
        <v>-</v>
      </c>
      <c r="J17" s="172">
        <f>input1!AI17</f>
        <v>-5</v>
      </c>
      <c r="K17" s="173" t="str">
        <f t="shared" si="3"/>
        <v>-</v>
      </c>
      <c r="L17" s="173" t="str">
        <f t="shared" si="4"/>
        <v>-</v>
      </c>
      <c r="M17" s="172">
        <f>input1!AM17</f>
        <v>-5</v>
      </c>
      <c r="N17" s="173" t="str">
        <f t="shared" si="5"/>
        <v>-</v>
      </c>
      <c r="O17" s="173" t="str">
        <f t="shared" si="6"/>
        <v>-</v>
      </c>
      <c r="P17" s="172">
        <f>input1!AQ17</f>
        <v>-5</v>
      </c>
      <c r="Q17" s="173" t="str">
        <f t="shared" si="7"/>
        <v>-</v>
      </c>
      <c r="R17" s="173" t="str">
        <f t="shared" si="8"/>
        <v>-</v>
      </c>
      <c r="S17" s="172">
        <f>input1!AS17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51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input1!AF18</f>
        <v>-5</v>
      </c>
      <c r="H18" s="173" t="str">
        <f t="shared" si="1"/>
        <v>-</v>
      </c>
      <c r="I18" s="173" t="str">
        <f t="shared" si="2"/>
        <v>-</v>
      </c>
      <c r="J18" s="172">
        <f>input1!AI18</f>
        <v>-5</v>
      </c>
      <c r="K18" s="173" t="str">
        <f t="shared" si="3"/>
        <v>-</v>
      </c>
      <c r="L18" s="173" t="str">
        <f t="shared" si="4"/>
        <v>-</v>
      </c>
      <c r="M18" s="172">
        <f>input1!AM18</f>
        <v>-5</v>
      </c>
      <c r="N18" s="173" t="str">
        <f t="shared" si="5"/>
        <v>-</v>
      </c>
      <c r="O18" s="173" t="str">
        <f t="shared" si="6"/>
        <v>-</v>
      </c>
      <c r="P18" s="172">
        <f>input1!AQ18</f>
        <v>-5</v>
      </c>
      <c r="Q18" s="173" t="str">
        <f t="shared" si="7"/>
        <v>-</v>
      </c>
      <c r="R18" s="173" t="str">
        <f t="shared" si="8"/>
        <v>-</v>
      </c>
      <c r="S18" s="172">
        <f>input1!AS18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51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input1!AF19</f>
        <v>-5</v>
      </c>
      <c r="H19" s="173" t="str">
        <f t="shared" si="1"/>
        <v>-</v>
      </c>
      <c r="I19" s="173" t="str">
        <f t="shared" si="2"/>
        <v>-</v>
      </c>
      <c r="J19" s="172">
        <f>input1!AI19</f>
        <v>-5</v>
      </c>
      <c r="K19" s="173" t="str">
        <f t="shared" si="3"/>
        <v>-</v>
      </c>
      <c r="L19" s="173" t="str">
        <f t="shared" si="4"/>
        <v>-</v>
      </c>
      <c r="M19" s="172">
        <f>input1!AM19</f>
        <v>-5</v>
      </c>
      <c r="N19" s="173" t="str">
        <f t="shared" si="5"/>
        <v>-</v>
      </c>
      <c r="O19" s="173" t="str">
        <f t="shared" si="6"/>
        <v>-</v>
      </c>
      <c r="P19" s="172">
        <f>input1!AQ19</f>
        <v>-5</v>
      </c>
      <c r="Q19" s="173" t="str">
        <f t="shared" si="7"/>
        <v>-</v>
      </c>
      <c r="R19" s="173" t="str">
        <f t="shared" si="8"/>
        <v>-</v>
      </c>
      <c r="S19" s="172">
        <f>input1!AS19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51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input1!AF20</f>
        <v>-5</v>
      </c>
      <c r="H20" s="173" t="str">
        <f t="shared" si="1"/>
        <v>-</v>
      </c>
      <c r="I20" s="173" t="str">
        <f t="shared" si="2"/>
        <v>-</v>
      </c>
      <c r="J20" s="172">
        <f>input1!AI20</f>
        <v>-5</v>
      </c>
      <c r="K20" s="173" t="str">
        <f t="shared" si="3"/>
        <v>-</v>
      </c>
      <c r="L20" s="173" t="str">
        <f t="shared" si="4"/>
        <v>-</v>
      </c>
      <c r="M20" s="172">
        <f>input1!AM20</f>
        <v>-5</v>
      </c>
      <c r="N20" s="173" t="str">
        <f t="shared" si="5"/>
        <v>-</v>
      </c>
      <c r="O20" s="173" t="str">
        <f t="shared" si="6"/>
        <v>-</v>
      </c>
      <c r="P20" s="172">
        <f>input1!AQ20</f>
        <v>-5</v>
      </c>
      <c r="Q20" s="173" t="str">
        <f t="shared" si="7"/>
        <v>-</v>
      </c>
      <c r="R20" s="173" t="str">
        <f t="shared" si="8"/>
        <v>-</v>
      </c>
      <c r="S20" s="172">
        <f>input1!AS20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51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input1!AF21</f>
        <v>-5</v>
      </c>
      <c r="H21" s="173" t="str">
        <f t="shared" si="1"/>
        <v>-</v>
      </c>
      <c r="I21" s="173" t="str">
        <f t="shared" si="2"/>
        <v>-</v>
      </c>
      <c r="J21" s="172">
        <f>input1!AI21</f>
        <v>-5</v>
      </c>
      <c r="K21" s="173" t="str">
        <f t="shared" si="3"/>
        <v>-</v>
      </c>
      <c r="L21" s="173" t="str">
        <f t="shared" si="4"/>
        <v>-</v>
      </c>
      <c r="M21" s="172">
        <f>input1!AM21</f>
        <v>-5</v>
      </c>
      <c r="N21" s="173" t="str">
        <f t="shared" si="5"/>
        <v>-</v>
      </c>
      <c r="O21" s="173" t="str">
        <f t="shared" si="6"/>
        <v>-</v>
      </c>
      <c r="P21" s="172">
        <f>input1!AQ21</f>
        <v>-5</v>
      </c>
      <c r="Q21" s="173" t="str">
        <f t="shared" si="7"/>
        <v>-</v>
      </c>
      <c r="R21" s="173" t="str">
        <f t="shared" si="8"/>
        <v>-</v>
      </c>
      <c r="S21" s="172">
        <f>input1!AS21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51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input1!AF22</f>
        <v>-5</v>
      </c>
      <c r="H22" s="173" t="str">
        <f t="shared" si="1"/>
        <v>-</v>
      </c>
      <c r="I22" s="173" t="str">
        <f t="shared" si="2"/>
        <v>-</v>
      </c>
      <c r="J22" s="172">
        <f>input1!AI22</f>
        <v>-5</v>
      </c>
      <c r="K22" s="173" t="str">
        <f t="shared" si="3"/>
        <v>-</v>
      </c>
      <c r="L22" s="173" t="str">
        <f t="shared" si="4"/>
        <v>-</v>
      </c>
      <c r="M22" s="172">
        <f>input1!AM22</f>
        <v>-5</v>
      </c>
      <c r="N22" s="173" t="str">
        <f t="shared" si="5"/>
        <v>-</v>
      </c>
      <c r="O22" s="173" t="str">
        <f t="shared" si="6"/>
        <v>-</v>
      </c>
      <c r="P22" s="172">
        <f>input1!AQ22</f>
        <v>-5</v>
      </c>
      <c r="Q22" s="173" t="str">
        <f t="shared" si="7"/>
        <v>-</v>
      </c>
      <c r="R22" s="173" t="str">
        <f t="shared" si="8"/>
        <v>-</v>
      </c>
      <c r="S22" s="172">
        <f>input1!AS22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51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input1!AF23</f>
        <v>-5</v>
      </c>
      <c r="H23" s="173" t="str">
        <f t="shared" si="1"/>
        <v>-</v>
      </c>
      <c r="I23" s="173" t="str">
        <f t="shared" si="2"/>
        <v>-</v>
      </c>
      <c r="J23" s="172">
        <f>input1!AI23</f>
        <v>-5</v>
      </c>
      <c r="K23" s="173" t="str">
        <f t="shared" si="3"/>
        <v>-</v>
      </c>
      <c r="L23" s="173" t="str">
        <f t="shared" si="4"/>
        <v>-</v>
      </c>
      <c r="M23" s="172">
        <f>input1!AM23</f>
        <v>-5</v>
      </c>
      <c r="N23" s="173" t="str">
        <f t="shared" si="5"/>
        <v>-</v>
      </c>
      <c r="O23" s="173" t="str">
        <f t="shared" si="6"/>
        <v>-</v>
      </c>
      <c r="P23" s="172">
        <f>input1!AQ23</f>
        <v>-5</v>
      </c>
      <c r="Q23" s="173" t="str">
        <f t="shared" si="7"/>
        <v>-</v>
      </c>
      <c r="R23" s="173" t="str">
        <f t="shared" si="8"/>
        <v>-</v>
      </c>
      <c r="S23" s="172">
        <f>input1!AS23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51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input1!AF24</f>
        <v>-5</v>
      </c>
      <c r="H24" s="173" t="str">
        <f t="shared" si="1"/>
        <v>-</v>
      </c>
      <c r="I24" s="173" t="str">
        <f t="shared" si="2"/>
        <v>-</v>
      </c>
      <c r="J24" s="172">
        <f>input1!AI24</f>
        <v>-5</v>
      </c>
      <c r="K24" s="173" t="str">
        <f t="shared" si="3"/>
        <v>-</v>
      </c>
      <c r="L24" s="173" t="str">
        <f t="shared" si="4"/>
        <v>-</v>
      </c>
      <c r="M24" s="172">
        <f>input1!AM24</f>
        <v>-5</v>
      </c>
      <c r="N24" s="173" t="str">
        <f t="shared" si="5"/>
        <v>-</v>
      </c>
      <c r="O24" s="173" t="str">
        <f t="shared" si="6"/>
        <v>-</v>
      </c>
      <c r="P24" s="172">
        <f>input1!AQ24</f>
        <v>-5</v>
      </c>
      <c r="Q24" s="173" t="str">
        <f t="shared" si="7"/>
        <v>-</v>
      </c>
      <c r="R24" s="173" t="str">
        <f t="shared" si="8"/>
        <v>-</v>
      </c>
      <c r="S24" s="172">
        <f>input1!AS24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51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input1!AF25</f>
        <v>-5</v>
      </c>
      <c r="H25" s="173" t="str">
        <f t="shared" si="1"/>
        <v>-</v>
      </c>
      <c r="I25" s="173" t="str">
        <f t="shared" si="2"/>
        <v>-</v>
      </c>
      <c r="J25" s="172">
        <f>input1!AI25</f>
        <v>-5</v>
      </c>
      <c r="K25" s="173" t="str">
        <f t="shared" si="3"/>
        <v>-</v>
      </c>
      <c r="L25" s="173" t="str">
        <f t="shared" si="4"/>
        <v>-</v>
      </c>
      <c r="M25" s="172">
        <f>input1!AM25</f>
        <v>-5</v>
      </c>
      <c r="N25" s="173" t="str">
        <f t="shared" si="5"/>
        <v>-</v>
      </c>
      <c r="O25" s="173" t="str">
        <f t="shared" si="6"/>
        <v>-</v>
      </c>
      <c r="P25" s="172">
        <f>input1!AQ25</f>
        <v>-5</v>
      </c>
      <c r="Q25" s="173" t="str">
        <f t="shared" si="7"/>
        <v>-</v>
      </c>
      <c r="R25" s="173" t="str">
        <f t="shared" si="8"/>
        <v>-</v>
      </c>
      <c r="S25" s="172">
        <f>input1!AS25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51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input1!AF26</f>
        <v>-5</v>
      </c>
      <c r="H26" s="173" t="str">
        <f t="shared" si="1"/>
        <v>-</v>
      </c>
      <c r="I26" s="173" t="str">
        <f t="shared" si="2"/>
        <v>-</v>
      </c>
      <c r="J26" s="172">
        <f>input1!AI26</f>
        <v>-5</v>
      </c>
      <c r="K26" s="173" t="str">
        <f t="shared" si="3"/>
        <v>-</v>
      </c>
      <c r="L26" s="173" t="str">
        <f t="shared" si="4"/>
        <v>-</v>
      </c>
      <c r="M26" s="172">
        <f>input1!AM26</f>
        <v>-5</v>
      </c>
      <c r="N26" s="173" t="str">
        <f t="shared" si="5"/>
        <v>-</v>
      </c>
      <c r="O26" s="173" t="str">
        <f t="shared" si="6"/>
        <v>-</v>
      </c>
      <c r="P26" s="172">
        <f>input1!AQ26</f>
        <v>-5</v>
      </c>
      <c r="Q26" s="173" t="str">
        <f t="shared" si="7"/>
        <v>-</v>
      </c>
      <c r="R26" s="173" t="str">
        <f t="shared" si="8"/>
        <v>-</v>
      </c>
      <c r="S26" s="172">
        <f>input1!AS26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51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input1!AF27</f>
        <v>-5</v>
      </c>
      <c r="H27" s="173" t="str">
        <f t="shared" si="1"/>
        <v>-</v>
      </c>
      <c r="I27" s="173" t="str">
        <f t="shared" si="2"/>
        <v>-</v>
      </c>
      <c r="J27" s="172">
        <f>input1!AI27</f>
        <v>-5</v>
      </c>
      <c r="K27" s="173" t="str">
        <f t="shared" si="3"/>
        <v>-</v>
      </c>
      <c r="L27" s="173" t="str">
        <f t="shared" si="4"/>
        <v>-</v>
      </c>
      <c r="M27" s="172">
        <f>input1!AM27</f>
        <v>-5</v>
      </c>
      <c r="N27" s="173" t="str">
        <f t="shared" si="5"/>
        <v>-</v>
      </c>
      <c r="O27" s="173" t="str">
        <f t="shared" si="6"/>
        <v>-</v>
      </c>
      <c r="P27" s="172">
        <f>input1!AQ27</f>
        <v>-5</v>
      </c>
      <c r="Q27" s="173" t="str">
        <f t="shared" si="7"/>
        <v>-</v>
      </c>
      <c r="R27" s="173" t="str">
        <f t="shared" si="8"/>
        <v>-</v>
      </c>
      <c r="S27" s="172">
        <f>input1!AS27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51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input1!AF28</f>
        <v>-5</v>
      </c>
      <c r="H28" s="173" t="str">
        <f t="shared" si="1"/>
        <v>-</v>
      </c>
      <c r="I28" s="173" t="str">
        <f t="shared" si="2"/>
        <v>-</v>
      </c>
      <c r="J28" s="172">
        <f>input1!AI28</f>
        <v>-5</v>
      </c>
      <c r="K28" s="173" t="str">
        <f t="shared" si="3"/>
        <v>-</v>
      </c>
      <c r="L28" s="173" t="str">
        <f t="shared" si="4"/>
        <v>-</v>
      </c>
      <c r="M28" s="172">
        <f>input1!AM28</f>
        <v>-5</v>
      </c>
      <c r="N28" s="173" t="str">
        <f t="shared" si="5"/>
        <v>-</v>
      </c>
      <c r="O28" s="173" t="str">
        <f t="shared" si="6"/>
        <v>-</v>
      </c>
      <c r="P28" s="172">
        <f>input1!AQ28</f>
        <v>-5</v>
      </c>
      <c r="Q28" s="173" t="str">
        <f t="shared" si="7"/>
        <v>-</v>
      </c>
      <c r="R28" s="173" t="str">
        <f t="shared" si="8"/>
        <v>-</v>
      </c>
      <c r="S28" s="172">
        <f>input1!AS28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51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input1!AF29</f>
        <v>-5</v>
      </c>
      <c r="H29" s="173" t="str">
        <f t="shared" si="1"/>
        <v>-</v>
      </c>
      <c r="I29" s="173" t="str">
        <f t="shared" si="2"/>
        <v>-</v>
      </c>
      <c r="J29" s="172">
        <f>input1!AI29</f>
        <v>-5</v>
      </c>
      <c r="K29" s="173" t="str">
        <f t="shared" si="3"/>
        <v>-</v>
      </c>
      <c r="L29" s="173" t="str">
        <f t="shared" si="4"/>
        <v>-</v>
      </c>
      <c r="M29" s="172">
        <f>input1!AM29</f>
        <v>-5</v>
      </c>
      <c r="N29" s="173" t="str">
        <f t="shared" si="5"/>
        <v>-</v>
      </c>
      <c r="O29" s="173" t="str">
        <f t="shared" si="6"/>
        <v>-</v>
      </c>
      <c r="P29" s="172">
        <f>input1!AQ29</f>
        <v>-5</v>
      </c>
      <c r="Q29" s="173" t="str">
        <f t="shared" si="7"/>
        <v>-</v>
      </c>
      <c r="R29" s="173" t="str">
        <f t="shared" si="8"/>
        <v>-</v>
      </c>
      <c r="S29" s="172">
        <f>input1!AS29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51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input1!AF30</f>
        <v>-5</v>
      </c>
      <c r="H30" s="173" t="str">
        <f t="shared" si="1"/>
        <v>-</v>
      </c>
      <c r="I30" s="173" t="str">
        <f t="shared" si="2"/>
        <v>-</v>
      </c>
      <c r="J30" s="172">
        <f>input1!AI30</f>
        <v>-5</v>
      </c>
      <c r="K30" s="173" t="str">
        <f t="shared" si="3"/>
        <v>-</v>
      </c>
      <c r="L30" s="173" t="str">
        <f t="shared" si="4"/>
        <v>-</v>
      </c>
      <c r="M30" s="172">
        <f>input1!AM30</f>
        <v>-5</v>
      </c>
      <c r="N30" s="173" t="str">
        <f t="shared" si="5"/>
        <v>-</v>
      </c>
      <c r="O30" s="173" t="str">
        <f t="shared" si="6"/>
        <v>-</v>
      </c>
      <c r="P30" s="172">
        <f>input1!AQ30</f>
        <v>-5</v>
      </c>
      <c r="Q30" s="173" t="str">
        <f t="shared" si="7"/>
        <v>-</v>
      </c>
      <c r="R30" s="173" t="str">
        <f t="shared" si="8"/>
        <v>-</v>
      </c>
      <c r="S30" s="172">
        <f>input1!AS30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51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input1!AF31</f>
        <v>-5</v>
      </c>
      <c r="H31" s="173" t="str">
        <f t="shared" si="1"/>
        <v>-</v>
      </c>
      <c r="I31" s="173" t="str">
        <f t="shared" si="2"/>
        <v>-</v>
      </c>
      <c r="J31" s="172">
        <f>input1!AI31</f>
        <v>-5</v>
      </c>
      <c r="K31" s="173" t="str">
        <f t="shared" si="3"/>
        <v>-</v>
      </c>
      <c r="L31" s="173" t="str">
        <f t="shared" si="4"/>
        <v>-</v>
      </c>
      <c r="M31" s="172">
        <f>input1!AM31</f>
        <v>-5</v>
      </c>
      <c r="N31" s="173" t="str">
        <f t="shared" si="5"/>
        <v>-</v>
      </c>
      <c r="O31" s="173" t="str">
        <f t="shared" si="6"/>
        <v>-</v>
      </c>
      <c r="P31" s="172">
        <f>input1!AQ31</f>
        <v>-5</v>
      </c>
      <c r="Q31" s="173" t="str">
        <f t="shared" si="7"/>
        <v>-</v>
      </c>
      <c r="R31" s="173" t="str">
        <f t="shared" si="8"/>
        <v>-</v>
      </c>
      <c r="S31" s="172">
        <f>input1!AS31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51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input1!AF32</f>
        <v>-5</v>
      </c>
      <c r="H32" s="173" t="str">
        <f t="shared" si="1"/>
        <v>-</v>
      </c>
      <c r="I32" s="173" t="str">
        <f t="shared" si="2"/>
        <v>-</v>
      </c>
      <c r="J32" s="172">
        <f>input1!AI32</f>
        <v>-5</v>
      </c>
      <c r="K32" s="173" t="str">
        <f t="shared" si="3"/>
        <v>-</v>
      </c>
      <c r="L32" s="173" t="str">
        <f t="shared" si="4"/>
        <v>-</v>
      </c>
      <c r="M32" s="172">
        <f>input1!AM32</f>
        <v>-5</v>
      </c>
      <c r="N32" s="173" t="str">
        <f t="shared" si="5"/>
        <v>-</v>
      </c>
      <c r="O32" s="173" t="str">
        <f t="shared" si="6"/>
        <v>-</v>
      </c>
      <c r="P32" s="172">
        <f>input1!AQ32</f>
        <v>-5</v>
      </c>
      <c r="Q32" s="173" t="str">
        <f t="shared" si="7"/>
        <v>-</v>
      </c>
      <c r="R32" s="173" t="str">
        <f t="shared" si="8"/>
        <v>-</v>
      </c>
      <c r="S32" s="172">
        <f>input1!AS32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51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input1!AF33</f>
        <v>-5</v>
      </c>
      <c r="H33" s="173" t="str">
        <f t="shared" si="1"/>
        <v>-</v>
      </c>
      <c r="I33" s="173" t="str">
        <f t="shared" si="2"/>
        <v>-</v>
      </c>
      <c r="J33" s="172">
        <f>input1!AI33</f>
        <v>-5</v>
      </c>
      <c r="K33" s="173" t="str">
        <f t="shared" si="3"/>
        <v>-</v>
      </c>
      <c r="L33" s="173" t="str">
        <f t="shared" si="4"/>
        <v>-</v>
      </c>
      <c r="M33" s="172">
        <f>input1!AM33</f>
        <v>-5</v>
      </c>
      <c r="N33" s="173" t="str">
        <f t="shared" si="5"/>
        <v>-</v>
      </c>
      <c r="O33" s="173" t="str">
        <f t="shared" si="6"/>
        <v>-</v>
      </c>
      <c r="P33" s="172">
        <f>input1!AQ33</f>
        <v>-5</v>
      </c>
      <c r="Q33" s="173" t="str">
        <f t="shared" si="7"/>
        <v>-</v>
      </c>
      <c r="R33" s="173" t="str">
        <f t="shared" si="8"/>
        <v>-</v>
      </c>
      <c r="S33" s="172">
        <f>input1!AS33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7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7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7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7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7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7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7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7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7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7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7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7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7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7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7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7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80">
        <f>[1]input1!E62</f>
        <v>0</v>
      </c>
      <c r="F62" s="81" t="str">
        <f>IF(E62=1,"ชาย",IF(E62=2,"หญิง","-"))</f>
        <v>-</v>
      </c>
      <c r="G62" s="82">
        <f>[1]input1!AF62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84">
        <f>[1]input1!E63</f>
        <v>0</v>
      </c>
      <c r="F63" s="81" t="str">
        <f>IF(E63=1,"ชาย",IF(E63=2,"หญิง","-"))</f>
        <v>-</v>
      </c>
      <c r="G63" s="85">
        <f>[1]input1!AF63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4">
        <f>[1]input1!E64</f>
        <v>0</v>
      </c>
      <c r="F64" s="81" t="str">
        <f>IF(E64=1,"ชาย",IF(E64=2,"หญิง","-"))</f>
        <v>-</v>
      </c>
      <c r="G64" s="85">
        <f>[1]input1!AF64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4">
        <f>[1]input1!E65</f>
        <v>0</v>
      </c>
      <c r="F65" s="81" t="str">
        <f>IF(E65=1,"ชาย",IF(E65=2,"หญิง","-"))</f>
        <v>-</v>
      </c>
      <c r="G65" s="85">
        <f>[1]input1!AF65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4">
        <f>[1]input1!E66</f>
        <v>0</v>
      </c>
      <c r="F66" s="76" t="str">
        <f>IF(E66=1,"ชาย",IF(E66=2,"หญิง","-"))</f>
        <v>-</v>
      </c>
      <c r="G66" s="85">
        <f>[1]input1!AF66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90"/>
      <c r="F67" s="91"/>
      <c r="G67" s="72"/>
      <c r="H67" s="72"/>
      <c r="I67" s="83"/>
      <c r="J67" s="72"/>
      <c r="K67" s="72"/>
      <c r="L67" s="83"/>
      <c r="M67" s="72"/>
      <c r="N67" s="72"/>
      <c r="O67" s="83"/>
      <c r="P67" s="72"/>
      <c r="Q67" s="72"/>
      <c r="R67" s="83"/>
      <c r="S67" s="72"/>
      <c r="T67" s="72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90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90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90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90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90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90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90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90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90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90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90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90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90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90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90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90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92"/>
      <c r="D84" s="89"/>
      <c r="E84" s="90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25.8" x14ac:dyDescent="0.5">
      <c r="A85" s="92"/>
      <c r="B85" s="92"/>
      <c r="C85" s="93" t="s">
        <v>29</v>
      </c>
      <c r="D85" s="94"/>
      <c r="E85" s="94"/>
      <c r="F85" s="94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</row>
    <row r="86" spans="1:24" ht="25.8" x14ac:dyDescent="0.5">
      <c r="A86" s="92"/>
      <c r="B86" s="92"/>
      <c r="C86" s="93" t="s">
        <v>29</v>
      </c>
      <c r="D86" s="94"/>
      <c r="E86" s="94"/>
      <c r="F86" s="94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x14ac:dyDescent="0.3">
      <c r="A88" s="92"/>
      <c r="B88" s="92"/>
      <c r="C88" s="92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x14ac:dyDescent="0.3">
      <c r="A89" s="92"/>
      <c r="B89" s="92"/>
      <c r="C89" s="92"/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2"/>
      <c r="E97" s="92"/>
      <c r="F97" s="92"/>
      <c r="G97" s="94"/>
      <c r="H97" s="94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2"/>
      <c r="E98" s="92"/>
      <c r="F98" s="92"/>
      <c r="G98" s="94"/>
      <c r="H98" s="94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2"/>
      <c r="E99" s="92"/>
      <c r="F99" s="92"/>
      <c r="G99" s="94"/>
      <c r="H99" s="94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2"/>
      <c r="E100" s="92"/>
      <c r="F100" s="92"/>
      <c r="G100" s="94"/>
      <c r="H100" s="94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7:Q84 H67:H84 N67:N84 K67:K84 T67:T84 J4:J84 M4:M84 P4:P84 S4:S84 G4:G84">
    <cfRule type="cellIs" dxfId="32" priority="1" stopIfTrue="1" operator="greaterThan">
      <formula>5</formula>
    </cfRule>
  </conditionalFormatting>
  <conditionalFormatting sqref="U3 O3">
    <cfRule type="cellIs" dxfId="31" priority="2" stopIfTrue="1" operator="equal">
      <formula>"เสี่ยง/ช่วย"</formula>
    </cfRule>
  </conditionalFormatting>
  <conditionalFormatting sqref="T3 W3">
    <cfRule type="cellIs" dxfId="30" priority="3" stopIfTrue="1" operator="lessThan">
      <formula>4</formula>
    </cfRule>
  </conditionalFormatting>
  <conditionalFormatting sqref="W67:W84 V4:V84">
    <cfRule type="cellIs" dxfId="29" priority="4" stopIfTrue="1" operator="greaterThan">
      <formula>16</formula>
    </cfRule>
  </conditionalFormatting>
  <conditionalFormatting sqref="X3">
    <cfRule type="cellIs" dxfId="28" priority="5" stopIfTrue="1" operator="equal">
      <formula>"เสี่ยง/มีปัญหา"</formula>
    </cfRule>
  </conditionalFormatting>
  <conditionalFormatting sqref="R62:R84 H62:H66 X62:X84 K62:K66 I62:I84 L62:L84 O62:O84 Q62:Q66 T62:T66 W62:W66 N62:N66 U62:U84 H4:I61 K4:L61 N4:O61 Q4:R61 T4:U61 W4:X61">
    <cfRule type="cellIs" dxfId="27" priority="6" stopIfTrue="1" operator="equal">
      <formula>"เสี่ยง/มีปัญหา"</formula>
    </cfRule>
  </conditionalFormatting>
  <conditionalFormatting sqref="R3">
    <cfRule type="cellIs" dxfId="26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1]!equal1_ปุ่ม9_คลิก">
                <anchor moveWithCells="1" sizeWithCells="1">
                  <from>
                    <xdr:col>1</xdr:col>
                    <xdr:colOff>106680</xdr:colOff>
                    <xdr:row>67</xdr:row>
                    <xdr:rowOff>30480</xdr:rowOff>
                  </from>
                  <to>
                    <xdr:col>3</xdr:col>
                    <xdr:colOff>426720</xdr:colOff>
                    <xdr:row>68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1]!equal1_ปุ่ม11_คลิก">
                <anchor moveWithCells="1" sizeWithCells="1">
                  <from>
                    <xdr:col>3</xdr:col>
                    <xdr:colOff>556260</xdr:colOff>
                    <xdr:row>67</xdr:row>
                    <xdr:rowOff>38100</xdr:rowOff>
                  </from>
                  <to>
                    <xdr:col>10</xdr:col>
                    <xdr:colOff>236220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Button 3">
              <controlPr defaultSize="0" print="0" autoFill="0" autoPict="0" macro="[1]!equal1_ปุ่ม12_คลิก">
                <anchor moveWithCells="1" sizeWithCells="1">
                  <from>
                    <xdr:col>11</xdr:col>
                    <xdr:colOff>22860</xdr:colOff>
                    <xdr:row>67</xdr:row>
                    <xdr:rowOff>30480</xdr:rowOff>
                  </from>
                  <to>
                    <xdr:col>14</xdr:col>
                    <xdr:colOff>152400</xdr:colOff>
                    <xdr:row>68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X110"/>
  <sheetViews>
    <sheetView view="pageBreakPreview" topLeftCell="A22" zoomScale="115" zoomScaleNormal="100" zoomScaleSheetLayoutView="11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4.09765625" style="67" hidden="1" customWidth="1"/>
    <col min="6" max="6" width="4.3984375" style="67" customWidth="1"/>
    <col min="7" max="7" width="2.8984375" style="95" hidden="1" customWidth="1"/>
    <col min="8" max="8" width="5.09765625" style="95" customWidth="1"/>
    <col min="9" max="9" width="10.19921875" style="67" customWidth="1"/>
    <col min="10" max="10" width="3" style="67" hidden="1" customWidth="1"/>
    <col min="11" max="11" width="5.09765625" style="67" customWidth="1"/>
    <col min="12" max="12" width="10.3984375" style="67" customWidth="1"/>
    <col min="13" max="13" width="4.3984375" style="67" hidden="1" customWidth="1"/>
    <col min="14" max="14" width="5.09765625" style="67" customWidth="1"/>
    <col min="15" max="15" width="10.19921875" style="67" customWidth="1"/>
    <col min="16" max="16" width="3.09765625" style="67" hidden="1" customWidth="1"/>
    <col min="17" max="17" width="5.09765625" style="67" customWidth="1"/>
    <col min="18" max="18" width="10.3984375" style="67" customWidth="1"/>
    <col min="19" max="19" width="3.5" style="67" hidden="1" customWidth="1"/>
    <col min="20" max="20" width="5.09765625" style="67" customWidth="1"/>
    <col min="21" max="21" width="10" style="67" customWidth="1"/>
    <col min="22" max="22" width="3.89843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65" t="s">
        <v>30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7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8" t="s">
        <v>19</v>
      </c>
      <c r="I2" s="269"/>
      <c r="K2" s="264" t="s">
        <v>20</v>
      </c>
      <c r="L2" s="254"/>
      <c r="N2" s="270" t="s">
        <v>21</v>
      </c>
      <c r="O2" s="271"/>
      <c r="Q2" s="264" t="s">
        <v>22</v>
      </c>
      <c r="R2" s="254"/>
      <c r="T2" s="270" t="s">
        <v>23</v>
      </c>
      <c r="U2" s="27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6" t="s">
        <v>27</v>
      </c>
      <c r="H3" s="177" t="s">
        <v>27</v>
      </c>
      <c r="I3" s="167" t="s">
        <v>28</v>
      </c>
      <c r="K3" s="166" t="s">
        <v>27</v>
      </c>
      <c r="L3" s="167" t="s">
        <v>28</v>
      </c>
      <c r="N3" s="177" t="s">
        <v>27</v>
      </c>
      <c r="O3" s="178" t="s">
        <v>28</v>
      </c>
      <c r="Q3" s="166" t="s">
        <v>27</v>
      </c>
      <c r="R3" s="167" t="s">
        <v>28</v>
      </c>
      <c r="T3" s="177" t="s">
        <v>27</v>
      </c>
      <c r="U3" s="178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input2!AF4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input2!AI4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input2!AM4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input2!AQ4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input2!AS4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input2!AF5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input2!AI5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input2!AM5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input2!AQ5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input2!AS5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input2!AF6</f>
        <v>-5</v>
      </c>
      <c r="H6" s="173" t="str">
        <f t="shared" si="1"/>
        <v>-</v>
      </c>
      <c r="I6" s="173" t="str">
        <f t="shared" si="2"/>
        <v>-</v>
      </c>
      <c r="J6" s="172">
        <f>input2!AI6</f>
        <v>-5</v>
      </c>
      <c r="K6" s="173" t="str">
        <f t="shared" si="3"/>
        <v>-</v>
      </c>
      <c r="L6" s="173" t="str">
        <f t="shared" si="4"/>
        <v>-</v>
      </c>
      <c r="M6" s="172">
        <f>input2!AM6</f>
        <v>-5</v>
      </c>
      <c r="N6" s="173" t="str">
        <f t="shared" si="5"/>
        <v>-</v>
      </c>
      <c r="O6" s="173" t="str">
        <f t="shared" si="6"/>
        <v>-</v>
      </c>
      <c r="P6" s="172">
        <f>input2!AQ6</f>
        <v>-5</v>
      </c>
      <c r="Q6" s="173" t="str">
        <f t="shared" si="7"/>
        <v>-</v>
      </c>
      <c r="R6" s="173" t="str">
        <f t="shared" si="8"/>
        <v>-</v>
      </c>
      <c r="S6" s="172">
        <f>input2!AS6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input2!AF7</f>
        <v>-5</v>
      </c>
      <c r="H7" s="173" t="str">
        <f t="shared" si="1"/>
        <v>-</v>
      </c>
      <c r="I7" s="173" t="str">
        <f t="shared" si="2"/>
        <v>-</v>
      </c>
      <c r="J7" s="172">
        <f>input2!AI7</f>
        <v>-5</v>
      </c>
      <c r="K7" s="173" t="str">
        <f t="shared" si="3"/>
        <v>-</v>
      </c>
      <c r="L7" s="173" t="str">
        <f t="shared" si="4"/>
        <v>-</v>
      </c>
      <c r="M7" s="172">
        <f>input2!AM7</f>
        <v>-5</v>
      </c>
      <c r="N7" s="173" t="str">
        <f t="shared" si="5"/>
        <v>-</v>
      </c>
      <c r="O7" s="173" t="str">
        <f t="shared" si="6"/>
        <v>-</v>
      </c>
      <c r="P7" s="172">
        <f>input2!AQ7</f>
        <v>-5</v>
      </c>
      <c r="Q7" s="173" t="str">
        <f t="shared" si="7"/>
        <v>-</v>
      </c>
      <c r="R7" s="173" t="str">
        <f t="shared" si="8"/>
        <v>-</v>
      </c>
      <c r="S7" s="172">
        <f>input2!AS7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input2!AF8</f>
        <v>-5</v>
      </c>
      <c r="H8" s="173" t="str">
        <f t="shared" si="1"/>
        <v>-</v>
      </c>
      <c r="I8" s="173" t="str">
        <f t="shared" si="2"/>
        <v>-</v>
      </c>
      <c r="J8" s="172">
        <f>input2!AI8</f>
        <v>-5</v>
      </c>
      <c r="K8" s="173" t="str">
        <f t="shared" si="3"/>
        <v>-</v>
      </c>
      <c r="L8" s="173" t="str">
        <f t="shared" si="4"/>
        <v>-</v>
      </c>
      <c r="M8" s="172">
        <f>input2!AM8</f>
        <v>-5</v>
      </c>
      <c r="N8" s="173" t="str">
        <f t="shared" si="5"/>
        <v>-</v>
      </c>
      <c r="O8" s="173" t="str">
        <f t="shared" si="6"/>
        <v>-</v>
      </c>
      <c r="P8" s="172">
        <f>input2!AQ8</f>
        <v>-5</v>
      </c>
      <c r="Q8" s="173" t="str">
        <f t="shared" si="7"/>
        <v>-</v>
      </c>
      <c r="R8" s="173" t="str">
        <f t="shared" si="8"/>
        <v>-</v>
      </c>
      <c r="S8" s="172">
        <f>input2!AS8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input2!AF9</f>
        <v>-5</v>
      </c>
      <c r="H9" s="173" t="str">
        <f t="shared" si="1"/>
        <v>-</v>
      </c>
      <c r="I9" s="173" t="str">
        <f t="shared" si="2"/>
        <v>-</v>
      </c>
      <c r="J9" s="172">
        <f>input2!AI9</f>
        <v>-5</v>
      </c>
      <c r="K9" s="173" t="str">
        <f t="shared" si="3"/>
        <v>-</v>
      </c>
      <c r="L9" s="173" t="str">
        <f t="shared" si="4"/>
        <v>-</v>
      </c>
      <c r="M9" s="172">
        <f>input2!AM9</f>
        <v>-5</v>
      </c>
      <c r="N9" s="173" t="str">
        <f t="shared" si="5"/>
        <v>-</v>
      </c>
      <c r="O9" s="173" t="str">
        <f t="shared" si="6"/>
        <v>-</v>
      </c>
      <c r="P9" s="172">
        <f>input2!AQ9</f>
        <v>-5</v>
      </c>
      <c r="Q9" s="173" t="str">
        <f t="shared" si="7"/>
        <v>-</v>
      </c>
      <c r="R9" s="173" t="str">
        <f t="shared" si="8"/>
        <v>-</v>
      </c>
      <c r="S9" s="172">
        <f>input2!AS9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input2!AF10</f>
        <v>-5</v>
      </c>
      <c r="H10" s="173" t="str">
        <f t="shared" si="1"/>
        <v>-</v>
      </c>
      <c r="I10" s="173" t="str">
        <f t="shared" si="2"/>
        <v>-</v>
      </c>
      <c r="J10" s="172">
        <f>input2!AI10</f>
        <v>-5</v>
      </c>
      <c r="K10" s="173" t="str">
        <f t="shared" si="3"/>
        <v>-</v>
      </c>
      <c r="L10" s="173" t="str">
        <f t="shared" si="4"/>
        <v>-</v>
      </c>
      <c r="M10" s="172">
        <f>input2!AM10</f>
        <v>-5</v>
      </c>
      <c r="N10" s="173" t="str">
        <f t="shared" si="5"/>
        <v>-</v>
      </c>
      <c r="O10" s="173" t="str">
        <f t="shared" si="6"/>
        <v>-</v>
      </c>
      <c r="P10" s="172">
        <f>input2!AQ10</f>
        <v>-5</v>
      </c>
      <c r="Q10" s="173" t="str">
        <f t="shared" si="7"/>
        <v>-</v>
      </c>
      <c r="R10" s="173" t="str">
        <f t="shared" si="8"/>
        <v>-</v>
      </c>
      <c r="S10" s="172">
        <f>input2!AS10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input2!AF11</f>
        <v>-5</v>
      </c>
      <c r="H11" s="173" t="str">
        <f t="shared" si="1"/>
        <v>-</v>
      </c>
      <c r="I11" s="173" t="str">
        <f t="shared" si="2"/>
        <v>-</v>
      </c>
      <c r="J11" s="172">
        <f>input2!AI11</f>
        <v>-5</v>
      </c>
      <c r="K11" s="173" t="str">
        <f t="shared" si="3"/>
        <v>-</v>
      </c>
      <c r="L11" s="173" t="str">
        <f t="shared" si="4"/>
        <v>-</v>
      </c>
      <c r="M11" s="172">
        <f>input2!AM11</f>
        <v>-5</v>
      </c>
      <c r="N11" s="173" t="str">
        <f t="shared" si="5"/>
        <v>-</v>
      </c>
      <c r="O11" s="173" t="str">
        <f t="shared" si="6"/>
        <v>-</v>
      </c>
      <c r="P11" s="172">
        <f>input2!AQ11</f>
        <v>-5</v>
      </c>
      <c r="Q11" s="173" t="str">
        <f t="shared" si="7"/>
        <v>-</v>
      </c>
      <c r="R11" s="173" t="str">
        <f t="shared" si="8"/>
        <v>-</v>
      </c>
      <c r="S11" s="172">
        <f>input2!AS11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input2!AF12</f>
        <v>-5</v>
      </c>
      <c r="H12" s="173" t="str">
        <f t="shared" si="1"/>
        <v>-</v>
      </c>
      <c r="I12" s="173" t="str">
        <f t="shared" si="2"/>
        <v>-</v>
      </c>
      <c r="J12" s="172">
        <f>input2!AI12</f>
        <v>-5</v>
      </c>
      <c r="K12" s="173" t="str">
        <f t="shared" si="3"/>
        <v>-</v>
      </c>
      <c r="L12" s="173" t="str">
        <f t="shared" si="4"/>
        <v>-</v>
      </c>
      <c r="M12" s="172">
        <f>input2!AM12</f>
        <v>-5</v>
      </c>
      <c r="N12" s="173" t="str">
        <f t="shared" si="5"/>
        <v>-</v>
      </c>
      <c r="O12" s="173" t="str">
        <f t="shared" si="6"/>
        <v>-</v>
      </c>
      <c r="P12" s="172">
        <f>input2!AQ12</f>
        <v>-5</v>
      </c>
      <c r="Q12" s="173" t="str">
        <f t="shared" si="7"/>
        <v>-</v>
      </c>
      <c r="R12" s="173" t="str">
        <f t="shared" si="8"/>
        <v>-</v>
      </c>
      <c r="S12" s="172">
        <f>input2!AS12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input2!AF13</f>
        <v>-5</v>
      </c>
      <c r="H13" s="173" t="str">
        <f t="shared" si="1"/>
        <v>-</v>
      </c>
      <c r="I13" s="173" t="str">
        <f t="shared" si="2"/>
        <v>-</v>
      </c>
      <c r="J13" s="172">
        <f>input2!AI13</f>
        <v>-5</v>
      </c>
      <c r="K13" s="173" t="str">
        <f t="shared" si="3"/>
        <v>-</v>
      </c>
      <c r="L13" s="173" t="str">
        <f t="shared" si="4"/>
        <v>-</v>
      </c>
      <c r="M13" s="172">
        <f>input2!AM13</f>
        <v>-5</v>
      </c>
      <c r="N13" s="173" t="str">
        <f t="shared" si="5"/>
        <v>-</v>
      </c>
      <c r="O13" s="173" t="str">
        <f t="shared" si="6"/>
        <v>-</v>
      </c>
      <c r="P13" s="172">
        <f>input2!AQ13</f>
        <v>-5</v>
      </c>
      <c r="Q13" s="173" t="str">
        <f t="shared" si="7"/>
        <v>-</v>
      </c>
      <c r="R13" s="173" t="str">
        <f t="shared" si="8"/>
        <v>-</v>
      </c>
      <c r="S13" s="172">
        <f>input2!AS13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input2!AF14</f>
        <v>-5</v>
      </c>
      <c r="H14" s="173" t="str">
        <f t="shared" si="1"/>
        <v>-</v>
      </c>
      <c r="I14" s="173" t="str">
        <f t="shared" si="2"/>
        <v>-</v>
      </c>
      <c r="J14" s="172">
        <f>input2!AI14</f>
        <v>-5</v>
      </c>
      <c r="K14" s="173" t="str">
        <f t="shared" si="3"/>
        <v>-</v>
      </c>
      <c r="L14" s="173" t="str">
        <f t="shared" si="4"/>
        <v>-</v>
      </c>
      <c r="M14" s="172">
        <f>input2!AM14</f>
        <v>-5</v>
      </c>
      <c r="N14" s="173" t="str">
        <f t="shared" si="5"/>
        <v>-</v>
      </c>
      <c r="O14" s="173" t="str">
        <f t="shared" si="6"/>
        <v>-</v>
      </c>
      <c r="P14" s="172">
        <f>input2!AQ14</f>
        <v>-5</v>
      </c>
      <c r="Q14" s="173" t="str">
        <f t="shared" si="7"/>
        <v>-</v>
      </c>
      <c r="R14" s="173" t="str">
        <f t="shared" si="8"/>
        <v>-</v>
      </c>
      <c r="S14" s="172">
        <f>input2!AS14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input2!AF15</f>
        <v>-5</v>
      </c>
      <c r="H15" s="173" t="str">
        <f t="shared" si="1"/>
        <v>-</v>
      </c>
      <c r="I15" s="173" t="str">
        <f t="shared" si="2"/>
        <v>-</v>
      </c>
      <c r="J15" s="172">
        <f>input2!AI15</f>
        <v>-5</v>
      </c>
      <c r="K15" s="173" t="str">
        <f t="shared" si="3"/>
        <v>-</v>
      </c>
      <c r="L15" s="173" t="str">
        <f t="shared" si="4"/>
        <v>-</v>
      </c>
      <c r="M15" s="172">
        <f>input2!AM15</f>
        <v>-5</v>
      </c>
      <c r="N15" s="173" t="str">
        <f t="shared" si="5"/>
        <v>-</v>
      </c>
      <c r="O15" s="173" t="str">
        <f t="shared" si="6"/>
        <v>-</v>
      </c>
      <c r="P15" s="172">
        <f>input2!AQ15</f>
        <v>-5</v>
      </c>
      <c r="Q15" s="173" t="str">
        <f t="shared" si="7"/>
        <v>-</v>
      </c>
      <c r="R15" s="173" t="str">
        <f t="shared" si="8"/>
        <v>-</v>
      </c>
      <c r="S15" s="172">
        <f>input2!AS15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input2!AF16</f>
        <v>-5</v>
      </c>
      <c r="H16" s="173" t="str">
        <f t="shared" si="1"/>
        <v>-</v>
      </c>
      <c r="I16" s="173" t="str">
        <f t="shared" si="2"/>
        <v>-</v>
      </c>
      <c r="J16" s="172">
        <f>input2!AI16</f>
        <v>-5</v>
      </c>
      <c r="K16" s="173" t="str">
        <f t="shared" si="3"/>
        <v>-</v>
      </c>
      <c r="L16" s="173" t="str">
        <f t="shared" si="4"/>
        <v>-</v>
      </c>
      <c r="M16" s="172">
        <f>input2!AM16</f>
        <v>-5</v>
      </c>
      <c r="N16" s="173" t="str">
        <f t="shared" si="5"/>
        <v>-</v>
      </c>
      <c r="O16" s="173" t="str">
        <f t="shared" si="6"/>
        <v>-</v>
      </c>
      <c r="P16" s="172">
        <f>input2!AQ16</f>
        <v>-5</v>
      </c>
      <c r="Q16" s="173" t="str">
        <f t="shared" si="7"/>
        <v>-</v>
      </c>
      <c r="R16" s="173" t="str">
        <f t="shared" si="8"/>
        <v>-</v>
      </c>
      <c r="S16" s="172">
        <f>input2!AS16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input2!AF17</f>
        <v>-5</v>
      </c>
      <c r="H17" s="173" t="str">
        <f t="shared" si="1"/>
        <v>-</v>
      </c>
      <c r="I17" s="173" t="str">
        <f t="shared" si="2"/>
        <v>-</v>
      </c>
      <c r="J17" s="172">
        <f>input2!AI17</f>
        <v>-5</v>
      </c>
      <c r="K17" s="173" t="str">
        <f t="shared" si="3"/>
        <v>-</v>
      </c>
      <c r="L17" s="173" t="str">
        <f t="shared" si="4"/>
        <v>-</v>
      </c>
      <c r="M17" s="172">
        <f>input2!AM17</f>
        <v>-5</v>
      </c>
      <c r="N17" s="173" t="str">
        <f t="shared" si="5"/>
        <v>-</v>
      </c>
      <c r="O17" s="173" t="str">
        <f t="shared" si="6"/>
        <v>-</v>
      </c>
      <c r="P17" s="172">
        <f>input2!AQ17</f>
        <v>-5</v>
      </c>
      <c r="Q17" s="173" t="str">
        <f t="shared" si="7"/>
        <v>-</v>
      </c>
      <c r="R17" s="173" t="str">
        <f t="shared" si="8"/>
        <v>-</v>
      </c>
      <c r="S17" s="172">
        <f>input2!AS17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input2!AF18</f>
        <v>-5</v>
      </c>
      <c r="H18" s="173" t="str">
        <f t="shared" si="1"/>
        <v>-</v>
      </c>
      <c r="I18" s="173" t="str">
        <f t="shared" si="2"/>
        <v>-</v>
      </c>
      <c r="J18" s="172">
        <f>input2!AI18</f>
        <v>-5</v>
      </c>
      <c r="K18" s="173" t="str">
        <f t="shared" si="3"/>
        <v>-</v>
      </c>
      <c r="L18" s="173" t="str">
        <f t="shared" si="4"/>
        <v>-</v>
      </c>
      <c r="M18" s="172">
        <f>input2!AM18</f>
        <v>-5</v>
      </c>
      <c r="N18" s="173" t="str">
        <f t="shared" si="5"/>
        <v>-</v>
      </c>
      <c r="O18" s="173" t="str">
        <f t="shared" si="6"/>
        <v>-</v>
      </c>
      <c r="P18" s="172">
        <f>input2!AQ18</f>
        <v>-5</v>
      </c>
      <c r="Q18" s="173" t="str">
        <f t="shared" si="7"/>
        <v>-</v>
      </c>
      <c r="R18" s="173" t="str">
        <f t="shared" si="8"/>
        <v>-</v>
      </c>
      <c r="S18" s="172">
        <f>input2!AS18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input2!AF19</f>
        <v>-5</v>
      </c>
      <c r="H19" s="173" t="str">
        <f t="shared" si="1"/>
        <v>-</v>
      </c>
      <c r="I19" s="173" t="str">
        <f t="shared" si="2"/>
        <v>-</v>
      </c>
      <c r="J19" s="172">
        <f>input2!AI19</f>
        <v>-5</v>
      </c>
      <c r="K19" s="173" t="str">
        <f t="shared" si="3"/>
        <v>-</v>
      </c>
      <c r="L19" s="173" t="str">
        <f t="shared" si="4"/>
        <v>-</v>
      </c>
      <c r="M19" s="172">
        <f>input2!AM19</f>
        <v>-5</v>
      </c>
      <c r="N19" s="173" t="str">
        <f t="shared" si="5"/>
        <v>-</v>
      </c>
      <c r="O19" s="173" t="str">
        <f t="shared" si="6"/>
        <v>-</v>
      </c>
      <c r="P19" s="172">
        <f>input2!AQ19</f>
        <v>-5</v>
      </c>
      <c r="Q19" s="173" t="str">
        <f t="shared" si="7"/>
        <v>-</v>
      </c>
      <c r="R19" s="173" t="str">
        <f t="shared" si="8"/>
        <v>-</v>
      </c>
      <c r="S19" s="172">
        <f>input2!AS19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input2!AF20</f>
        <v>-5</v>
      </c>
      <c r="H20" s="173" t="str">
        <f t="shared" si="1"/>
        <v>-</v>
      </c>
      <c r="I20" s="173" t="str">
        <f t="shared" si="2"/>
        <v>-</v>
      </c>
      <c r="J20" s="172">
        <f>input2!AI20</f>
        <v>-5</v>
      </c>
      <c r="K20" s="173" t="str">
        <f t="shared" si="3"/>
        <v>-</v>
      </c>
      <c r="L20" s="173" t="str">
        <f t="shared" si="4"/>
        <v>-</v>
      </c>
      <c r="M20" s="172">
        <f>input2!AM20</f>
        <v>-5</v>
      </c>
      <c r="N20" s="173" t="str">
        <f t="shared" si="5"/>
        <v>-</v>
      </c>
      <c r="O20" s="173" t="str">
        <f t="shared" si="6"/>
        <v>-</v>
      </c>
      <c r="P20" s="172">
        <f>input2!AQ20</f>
        <v>-5</v>
      </c>
      <c r="Q20" s="173" t="str">
        <f t="shared" si="7"/>
        <v>-</v>
      </c>
      <c r="R20" s="173" t="str">
        <f t="shared" si="8"/>
        <v>-</v>
      </c>
      <c r="S20" s="172">
        <f>input2!AS20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input2!AF21</f>
        <v>-5</v>
      </c>
      <c r="H21" s="173" t="str">
        <f t="shared" si="1"/>
        <v>-</v>
      </c>
      <c r="I21" s="173" t="str">
        <f t="shared" si="2"/>
        <v>-</v>
      </c>
      <c r="J21" s="172">
        <f>input2!AI21</f>
        <v>-5</v>
      </c>
      <c r="K21" s="173" t="str">
        <f t="shared" si="3"/>
        <v>-</v>
      </c>
      <c r="L21" s="173" t="str">
        <f t="shared" si="4"/>
        <v>-</v>
      </c>
      <c r="M21" s="172">
        <f>input2!AM21</f>
        <v>-5</v>
      </c>
      <c r="N21" s="173" t="str">
        <f t="shared" si="5"/>
        <v>-</v>
      </c>
      <c r="O21" s="173" t="str">
        <f t="shared" si="6"/>
        <v>-</v>
      </c>
      <c r="P21" s="172">
        <f>input2!AQ21</f>
        <v>-5</v>
      </c>
      <c r="Q21" s="173" t="str">
        <f t="shared" si="7"/>
        <v>-</v>
      </c>
      <c r="R21" s="173" t="str">
        <f t="shared" si="8"/>
        <v>-</v>
      </c>
      <c r="S21" s="172">
        <f>input2!AS21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input2!AF22</f>
        <v>-5</v>
      </c>
      <c r="H22" s="173" t="str">
        <f t="shared" si="1"/>
        <v>-</v>
      </c>
      <c r="I22" s="173" t="str">
        <f t="shared" si="2"/>
        <v>-</v>
      </c>
      <c r="J22" s="172">
        <f>input2!AI22</f>
        <v>-5</v>
      </c>
      <c r="K22" s="173" t="str">
        <f t="shared" si="3"/>
        <v>-</v>
      </c>
      <c r="L22" s="173" t="str">
        <f t="shared" si="4"/>
        <v>-</v>
      </c>
      <c r="M22" s="172">
        <f>input2!AM22</f>
        <v>-5</v>
      </c>
      <c r="N22" s="173" t="str">
        <f t="shared" si="5"/>
        <v>-</v>
      </c>
      <c r="O22" s="173" t="str">
        <f t="shared" si="6"/>
        <v>-</v>
      </c>
      <c r="P22" s="172">
        <f>input2!AQ22</f>
        <v>-5</v>
      </c>
      <c r="Q22" s="173" t="str">
        <f t="shared" si="7"/>
        <v>-</v>
      </c>
      <c r="R22" s="173" t="str">
        <f t="shared" si="8"/>
        <v>-</v>
      </c>
      <c r="S22" s="172">
        <f>input2!AS22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input2!AF23</f>
        <v>-5</v>
      </c>
      <c r="H23" s="173" t="str">
        <f t="shared" si="1"/>
        <v>-</v>
      </c>
      <c r="I23" s="173" t="str">
        <f t="shared" si="2"/>
        <v>-</v>
      </c>
      <c r="J23" s="172">
        <f>input2!AI23</f>
        <v>-5</v>
      </c>
      <c r="K23" s="173" t="str">
        <f t="shared" si="3"/>
        <v>-</v>
      </c>
      <c r="L23" s="173" t="str">
        <f t="shared" si="4"/>
        <v>-</v>
      </c>
      <c r="M23" s="172">
        <f>input2!AM23</f>
        <v>-5</v>
      </c>
      <c r="N23" s="173" t="str">
        <f t="shared" si="5"/>
        <v>-</v>
      </c>
      <c r="O23" s="173" t="str">
        <f t="shared" si="6"/>
        <v>-</v>
      </c>
      <c r="P23" s="172">
        <f>input2!AQ23</f>
        <v>-5</v>
      </c>
      <c r="Q23" s="173" t="str">
        <f t="shared" si="7"/>
        <v>-</v>
      </c>
      <c r="R23" s="173" t="str">
        <f t="shared" si="8"/>
        <v>-</v>
      </c>
      <c r="S23" s="172">
        <f>input2!AS23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input2!AF24</f>
        <v>-5</v>
      </c>
      <c r="H24" s="173" t="str">
        <f t="shared" si="1"/>
        <v>-</v>
      </c>
      <c r="I24" s="173" t="str">
        <f t="shared" si="2"/>
        <v>-</v>
      </c>
      <c r="J24" s="172">
        <f>input2!AI24</f>
        <v>-5</v>
      </c>
      <c r="K24" s="173" t="str">
        <f t="shared" si="3"/>
        <v>-</v>
      </c>
      <c r="L24" s="173" t="str">
        <f t="shared" si="4"/>
        <v>-</v>
      </c>
      <c r="M24" s="172">
        <f>input2!AM24</f>
        <v>-5</v>
      </c>
      <c r="N24" s="173" t="str">
        <f t="shared" si="5"/>
        <v>-</v>
      </c>
      <c r="O24" s="173" t="str">
        <f t="shared" si="6"/>
        <v>-</v>
      </c>
      <c r="P24" s="172">
        <f>input2!AQ24</f>
        <v>-5</v>
      </c>
      <c r="Q24" s="173" t="str">
        <f t="shared" si="7"/>
        <v>-</v>
      </c>
      <c r="R24" s="173" t="str">
        <f t="shared" si="8"/>
        <v>-</v>
      </c>
      <c r="S24" s="172">
        <f>input2!AS24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input2!AF25</f>
        <v>-5</v>
      </c>
      <c r="H25" s="173" t="str">
        <f t="shared" si="1"/>
        <v>-</v>
      </c>
      <c r="I25" s="173" t="str">
        <f t="shared" si="2"/>
        <v>-</v>
      </c>
      <c r="J25" s="172">
        <f>input2!AI25</f>
        <v>-5</v>
      </c>
      <c r="K25" s="173" t="str">
        <f t="shared" si="3"/>
        <v>-</v>
      </c>
      <c r="L25" s="173" t="str">
        <f t="shared" si="4"/>
        <v>-</v>
      </c>
      <c r="M25" s="172">
        <f>input2!AM25</f>
        <v>-5</v>
      </c>
      <c r="N25" s="173" t="str">
        <f t="shared" si="5"/>
        <v>-</v>
      </c>
      <c r="O25" s="173" t="str">
        <f t="shared" si="6"/>
        <v>-</v>
      </c>
      <c r="P25" s="172">
        <f>input2!AQ25</f>
        <v>-5</v>
      </c>
      <c r="Q25" s="173" t="str">
        <f t="shared" si="7"/>
        <v>-</v>
      </c>
      <c r="R25" s="173" t="str">
        <f t="shared" si="8"/>
        <v>-</v>
      </c>
      <c r="S25" s="172">
        <f>input2!AS25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input2!AF26</f>
        <v>-5</v>
      </c>
      <c r="H26" s="173" t="str">
        <f t="shared" si="1"/>
        <v>-</v>
      </c>
      <c r="I26" s="173" t="str">
        <f t="shared" si="2"/>
        <v>-</v>
      </c>
      <c r="J26" s="172">
        <f>input2!AI26</f>
        <v>-5</v>
      </c>
      <c r="K26" s="173" t="str">
        <f t="shared" si="3"/>
        <v>-</v>
      </c>
      <c r="L26" s="173" t="str">
        <f t="shared" si="4"/>
        <v>-</v>
      </c>
      <c r="M26" s="172">
        <f>input2!AM26</f>
        <v>-5</v>
      </c>
      <c r="N26" s="173" t="str">
        <f t="shared" si="5"/>
        <v>-</v>
      </c>
      <c r="O26" s="173" t="str">
        <f t="shared" si="6"/>
        <v>-</v>
      </c>
      <c r="P26" s="172">
        <f>input2!AQ26</f>
        <v>-5</v>
      </c>
      <c r="Q26" s="173" t="str">
        <f t="shared" si="7"/>
        <v>-</v>
      </c>
      <c r="R26" s="173" t="str">
        <f t="shared" si="8"/>
        <v>-</v>
      </c>
      <c r="S26" s="172">
        <f>input2!AS26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input2!AF27</f>
        <v>-5</v>
      </c>
      <c r="H27" s="173" t="str">
        <f t="shared" si="1"/>
        <v>-</v>
      </c>
      <c r="I27" s="173" t="str">
        <f t="shared" si="2"/>
        <v>-</v>
      </c>
      <c r="J27" s="172">
        <f>input2!AI27</f>
        <v>-5</v>
      </c>
      <c r="K27" s="173" t="str">
        <f t="shared" si="3"/>
        <v>-</v>
      </c>
      <c r="L27" s="173" t="str">
        <f t="shared" si="4"/>
        <v>-</v>
      </c>
      <c r="M27" s="172">
        <f>input2!AM27</f>
        <v>-5</v>
      </c>
      <c r="N27" s="173" t="str">
        <f t="shared" si="5"/>
        <v>-</v>
      </c>
      <c r="O27" s="173" t="str">
        <f t="shared" si="6"/>
        <v>-</v>
      </c>
      <c r="P27" s="172">
        <f>input2!AQ27</f>
        <v>-5</v>
      </c>
      <c r="Q27" s="173" t="str">
        <f t="shared" si="7"/>
        <v>-</v>
      </c>
      <c r="R27" s="173" t="str">
        <f t="shared" si="8"/>
        <v>-</v>
      </c>
      <c r="S27" s="172">
        <f>input2!AS27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input2!AF28</f>
        <v>-5</v>
      </c>
      <c r="H28" s="173" t="str">
        <f t="shared" si="1"/>
        <v>-</v>
      </c>
      <c r="I28" s="173" t="str">
        <f t="shared" si="2"/>
        <v>-</v>
      </c>
      <c r="J28" s="172">
        <f>input2!AI28</f>
        <v>-5</v>
      </c>
      <c r="K28" s="173" t="str">
        <f t="shared" si="3"/>
        <v>-</v>
      </c>
      <c r="L28" s="173" t="str">
        <f t="shared" si="4"/>
        <v>-</v>
      </c>
      <c r="M28" s="172">
        <f>input2!AM28</f>
        <v>-5</v>
      </c>
      <c r="N28" s="173" t="str">
        <f t="shared" si="5"/>
        <v>-</v>
      </c>
      <c r="O28" s="173" t="str">
        <f t="shared" si="6"/>
        <v>-</v>
      </c>
      <c r="P28" s="172">
        <f>input2!AQ28</f>
        <v>-5</v>
      </c>
      <c r="Q28" s="173" t="str">
        <f t="shared" si="7"/>
        <v>-</v>
      </c>
      <c r="R28" s="173" t="str">
        <f t="shared" si="8"/>
        <v>-</v>
      </c>
      <c r="S28" s="172">
        <f>input2!AS28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input2!AF29</f>
        <v>-5</v>
      </c>
      <c r="H29" s="173" t="str">
        <f t="shared" si="1"/>
        <v>-</v>
      </c>
      <c r="I29" s="173" t="str">
        <f t="shared" si="2"/>
        <v>-</v>
      </c>
      <c r="J29" s="172">
        <f>input2!AI29</f>
        <v>-5</v>
      </c>
      <c r="K29" s="173" t="str">
        <f t="shared" si="3"/>
        <v>-</v>
      </c>
      <c r="L29" s="173" t="str">
        <f t="shared" si="4"/>
        <v>-</v>
      </c>
      <c r="M29" s="172">
        <f>input2!AM29</f>
        <v>-5</v>
      </c>
      <c r="N29" s="173" t="str">
        <f t="shared" si="5"/>
        <v>-</v>
      </c>
      <c r="O29" s="173" t="str">
        <f t="shared" si="6"/>
        <v>-</v>
      </c>
      <c r="P29" s="172">
        <f>input2!AQ29</f>
        <v>-5</v>
      </c>
      <c r="Q29" s="173" t="str">
        <f t="shared" si="7"/>
        <v>-</v>
      </c>
      <c r="R29" s="173" t="str">
        <f t="shared" si="8"/>
        <v>-</v>
      </c>
      <c r="S29" s="172">
        <f>input2!AS29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input2!AF30</f>
        <v>-5</v>
      </c>
      <c r="H30" s="173" t="str">
        <f t="shared" si="1"/>
        <v>-</v>
      </c>
      <c r="I30" s="173" t="str">
        <f t="shared" si="2"/>
        <v>-</v>
      </c>
      <c r="J30" s="172">
        <f>input2!AI30</f>
        <v>-5</v>
      </c>
      <c r="K30" s="173" t="str">
        <f t="shared" si="3"/>
        <v>-</v>
      </c>
      <c r="L30" s="173" t="str">
        <f t="shared" si="4"/>
        <v>-</v>
      </c>
      <c r="M30" s="172">
        <f>input2!AM30</f>
        <v>-5</v>
      </c>
      <c r="N30" s="173" t="str">
        <f t="shared" si="5"/>
        <v>-</v>
      </c>
      <c r="O30" s="173" t="str">
        <f t="shared" si="6"/>
        <v>-</v>
      </c>
      <c r="P30" s="172">
        <f>input2!AQ30</f>
        <v>-5</v>
      </c>
      <c r="Q30" s="173" t="str">
        <f t="shared" si="7"/>
        <v>-</v>
      </c>
      <c r="R30" s="173" t="str">
        <f t="shared" si="8"/>
        <v>-</v>
      </c>
      <c r="S30" s="172">
        <f>input2!AS30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input2!AF31</f>
        <v>-5</v>
      </c>
      <c r="H31" s="173" t="str">
        <f t="shared" si="1"/>
        <v>-</v>
      </c>
      <c r="I31" s="173" t="str">
        <f t="shared" si="2"/>
        <v>-</v>
      </c>
      <c r="J31" s="172">
        <f>input2!AI31</f>
        <v>-5</v>
      </c>
      <c r="K31" s="173" t="str">
        <f t="shared" si="3"/>
        <v>-</v>
      </c>
      <c r="L31" s="173" t="str">
        <f t="shared" si="4"/>
        <v>-</v>
      </c>
      <c r="M31" s="172">
        <f>input2!AM31</f>
        <v>-5</v>
      </c>
      <c r="N31" s="173" t="str">
        <f t="shared" si="5"/>
        <v>-</v>
      </c>
      <c r="O31" s="173" t="str">
        <f t="shared" si="6"/>
        <v>-</v>
      </c>
      <c r="P31" s="172">
        <f>input2!AQ31</f>
        <v>-5</v>
      </c>
      <c r="Q31" s="173" t="str">
        <f t="shared" si="7"/>
        <v>-</v>
      </c>
      <c r="R31" s="173" t="str">
        <f t="shared" si="8"/>
        <v>-</v>
      </c>
      <c r="S31" s="172">
        <f>input2!AS31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input2!AF32</f>
        <v>-5</v>
      </c>
      <c r="H32" s="173" t="str">
        <f t="shared" si="1"/>
        <v>-</v>
      </c>
      <c r="I32" s="173" t="str">
        <f t="shared" si="2"/>
        <v>-</v>
      </c>
      <c r="J32" s="172">
        <f>input2!AI32</f>
        <v>-5</v>
      </c>
      <c r="K32" s="173" t="str">
        <f t="shared" si="3"/>
        <v>-</v>
      </c>
      <c r="L32" s="173" t="str">
        <f t="shared" si="4"/>
        <v>-</v>
      </c>
      <c r="M32" s="172">
        <f>input2!AM32</f>
        <v>-5</v>
      </c>
      <c r="N32" s="173" t="str">
        <f t="shared" si="5"/>
        <v>-</v>
      </c>
      <c r="O32" s="173" t="str">
        <f t="shared" si="6"/>
        <v>-</v>
      </c>
      <c r="P32" s="172">
        <f>input2!AQ32</f>
        <v>-5</v>
      </c>
      <c r="Q32" s="173" t="str">
        <f t="shared" si="7"/>
        <v>-</v>
      </c>
      <c r="R32" s="173" t="str">
        <f t="shared" si="8"/>
        <v>-</v>
      </c>
      <c r="S32" s="172">
        <f>input2!AS32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input2!AF33</f>
        <v>-5</v>
      </c>
      <c r="H33" s="173" t="str">
        <f t="shared" si="1"/>
        <v>-</v>
      </c>
      <c r="I33" s="173" t="str">
        <f t="shared" si="2"/>
        <v>-</v>
      </c>
      <c r="J33" s="172">
        <f>input2!AI33</f>
        <v>-5</v>
      </c>
      <c r="K33" s="173" t="str">
        <f t="shared" si="3"/>
        <v>-</v>
      </c>
      <c r="L33" s="173" t="str">
        <f t="shared" si="4"/>
        <v>-</v>
      </c>
      <c r="M33" s="172">
        <f>input2!AM33</f>
        <v>-5</v>
      </c>
      <c r="N33" s="173" t="str">
        <f t="shared" si="5"/>
        <v>-</v>
      </c>
      <c r="O33" s="173" t="str">
        <f t="shared" si="6"/>
        <v>-</v>
      </c>
      <c r="P33" s="172">
        <f>input2!AQ33</f>
        <v>-5</v>
      </c>
      <c r="Q33" s="173" t="str">
        <f t="shared" si="7"/>
        <v>-</v>
      </c>
      <c r="R33" s="173" t="str">
        <f t="shared" si="8"/>
        <v>-</v>
      </c>
      <c r="S33" s="172">
        <f>input2!AS33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[1]input2!E62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[1]input2!E63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[1]input2!E64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[1]input2!E65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[1]input2!E66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18" x14ac:dyDescent="0.35">
      <c r="A88" s="92"/>
      <c r="B88" s="92"/>
      <c r="C88" s="164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9.25" customHeight="1" x14ac:dyDescent="0.5">
      <c r="A89" s="92"/>
      <c r="B89" s="93" t="s">
        <v>31</v>
      </c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8:Q86 T68:T86 N68:N86 K68:K86 H68:H86 G4:G86 J4:J86 M4:M86 P4:P86 S4:S86">
    <cfRule type="cellIs" dxfId="25" priority="1" stopIfTrue="1" operator="greaterThan">
      <formula>5</formula>
    </cfRule>
  </conditionalFormatting>
  <conditionalFormatting sqref="U3 O3">
    <cfRule type="cellIs" dxfId="24" priority="2" stopIfTrue="1" operator="equal">
      <formula>"เสี่ยง/ช่วย"</formula>
    </cfRule>
  </conditionalFormatting>
  <conditionalFormatting sqref="W3 T3">
    <cfRule type="cellIs" dxfId="23" priority="3" stopIfTrue="1" operator="lessThan">
      <formula>4</formula>
    </cfRule>
  </conditionalFormatting>
  <conditionalFormatting sqref="W68:W86 V4:V86">
    <cfRule type="cellIs" dxfId="22" priority="4" stopIfTrue="1" operator="greaterThan">
      <formula>16</formula>
    </cfRule>
  </conditionalFormatting>
  <conditionalFormatting sqref="X3">
    <cfRule type="cellIs" dxfId="21" priority="5" stopIfTrue="1" operator="equal">
      <formula>"เสี่ยง/มีปัญหา"</formula>
    </cfRule>
  </conditionalFormatting>
  <conditionalFormatting sqref="H62:H67 U62:U86 X62:X86 R62:R86 I62:I86 L62:L86 O62:O86 T62:T67 Q62:Q67 W62:W67 K62:K67 N62:N67 H4:I61 K4:L61 N4:O61 Q4:R61 T4:U61 W4:X61">
    <cfRule type="cellIs" dxfId="20" priority="6" stopIfTrue="1" operator="equal">
      <formula>"เสี่ยง/มีปัญหา"</formula>
    </cfRule>
  </conditionalFormatting>
  <conditionalFormatting sqref="R3">
    <cfRule type="cellIs" dxfId="19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1]!equal2_ปุ่ม19_คลิก">
                <anchor moveWithCells="1" sizeWithCells="1">
                  <from>
                    <xdr:col>0</xdr:col>
                    <xdr:colOff>213360</xdr:colOff>
                    <xdr:row>68</xdr:row>
                    <xdr:rowOff>30480</xdr:rowOff>
                  </from>
                  <to>
                    <xdr:col>3</xdr:col>
                    <xdr:colOff>213360</xdr:colOff>
                    <xdr:row>69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Pict="0" macro="[1]!equal2_ปุ่ม21_คลิก">
                <anchor moveWithCells="1" sizeWithCells="1">
                  <from>
                    <xdr:col>3</xdr:col>
                    <xdr:colOff>327660</xdr:colOff>
                    <xdr:row>68</xdr:row>
                    <xdr:rowOff>38100</xdr:rowOff>
                  </from>
                  <to>
                    <xdr:col>11</xdr:col>
                    <xdr:colOff>289560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defaultSize="0" print="0" autoFill="0" autoPict="0" macro="[1]!equal2_ปุ่ม22_คลิก">
                <anchor moveWithCells="1" sizeWithCells="1">
                  <from>
                    <xdr:col>11</xdr:col>
                    <xdr:colOff>411480</xdr:colOff>
                    <xdr:row>68</xdr:row>
                    <xdr:rowOff>38100</xdr:rowOff>
                  </from>
                  <to>
                    <xdr:col>14</xdr:col>
                    <xdr:colOff>335280</xdr:colOff>
                    <xdr:row>69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</sheetPr>
  <dimension ref="A1:X110"/>
  <sheetViews>
    <sheetView view="pageBreakPreview" topLeftCell="A13" zoomScale="75" zoomScaleNormal="100" zoomScaleSheetLayoutView="7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3.59765625" style="67" hidden="1" customWidth="1"/>
    <col min="6" max="6" width="4.3984375" style="67" customWidth="1"/>
    <col min="7" max="7" width="2.5" style="95" hidden="1" customWidth="1"/>
    <col min="8" max="8" width="5.09765625" style="95" customWidth="1"/>
    <col min="9" max="9" width="10.19921875" style="67" customWidth="1"/>
    <col min="10" max="10" width="3.3984375" style="67" hidden="1" customWidth="1"/>
    <col min="11" max="11" width="5.09765625" style="67" customWidth="1"/>
    <col min="12" max="12" width="10.3984375" style="67" customWidth="1"/>
    <col min="13" max="13" width="4.09765625" style="67" hidden="1" customWidth="1"/>
    <col min="14" max="14" width="5.09765625" style="67" customWidth="1"/>
    <col min="15" max="15" width="10.19921875" style="67" customWidth="1"/>
    <col min="16" max="16" width="3.5" style="67" hidden="1" customWidth="1"/>
    <col min="17" max="17" width="5.09765625" style="67" customWidth="1"/>
    <col min="18" max="18" width="10.3984375" style="67" customWidth="1"/>
    <col min="19" max="19" width="5.19921875" style="67" hidden="1" customWidth="1"/>
    <col min="20" max="20" width="5.09765625" style="67" customWidth="1"/>
    <col min="21" max="21" width="10" style="67" customWidth="1"/>
    <col min="22" max="22" width="4.699218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32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4" t="s">
        <v>19</v>
      </c>
      <c r="I2" s="261"/>
      <c r="K2" s="268" t="s">
        <v>20</v>
      </c>
      <c r="L2" s="272"/>
      <c r="N2" s="264" t="s">
        <v>21</v>
      </c>
      <c r="O2" s="261"/>
      <c r="Q2" s="268" t="s">
        <v>22</v>
      </c>
      <c r="R2" s="272"/>
      <c r="T2" s="264" t="s">
        <v>23</v>
      </c>
      <c r="U2" s="26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H3" s="166" t="s">
        <v>27</v>
      </c>
      <c r="I3" s="167" t="s">
        <v>28</v>
      </c>
      <c r="K3" s="177" t="s">
        <v>27</v>
      </c>
      <c r="L3" s="167" t="s">
        <v>28</v>
      </c>
      <c r="N3" s="166" t="s">
        <v>27</v>
      </c>
      <c r="O3" s="167" t="s">
        <v>28</v>
      </c>
      <c r="Q3" s="166" t="s">
        <v>27</v>
      </c>
      <c r="R3" s="167" t="s">
        <v>28</v>
      </c>
      <c r="T3" s="166" t="s">
        <v>27</v>
      </c>
      <c r="U3" s="167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input3!AF4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input3!AI4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input3!AM4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input3!AQ4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input3!AS4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input3!AF5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input3!AI5</f>
        <v>-5</v>
      </c>
      <c r="K5" s="173" t="str">
        <f t="shared" ref="K5:K33" si="3">IF(J5=-5,"-",J5)</f>
        <v>-</v>
      </c>
      <c r="L5" s="173" t="str">
        <f t="shared" ref="L5:L31" si="4">IF(K5="-","-",IF(K5="0","ปกติ",IF(K5&gt;6,"เสี่ยง/มีปัญหา","ปกติ")))</f>
        <v>-</v>
      </c>
      <c r="M5" s="172">
        <f>input3!AM5</f>
        <v>-5</v>
      </c>
      <c r="N5" s="173" t="str">
        <f t="shared" ref="N5:N31" si="5">IF(M5=-5,"-",M5)</f>
        <v>-</v>
      </c>
      <c r="O5" s="173" t="str">
        <f t="shared" ref="O5:O31" si="6">IF(N5="-","-",IF(N5="0","ปกติ",IF(N5&lt;6,"ปกติ","เสี่ยง/มีปัญหา")))</f>
        <v>-</v>
      </c>
      <c r="P5" s="172">
        <f>input3!AQ5</f>
        <v>-5</v>
      </c>
      <c r="Q5" s="173" t="str">
        <f t="shared" ref="Q5:Q31" si="7">IF(P5=-5,"-",P5)</f>
        <v>-</v>
      </c>
      <c r="R5" s="173" t="str">
        <f t="shared" ref="R5:R31" si="8">IF(Q5="-","-",IF(Q5="0","ปกติ",IF(Q5&lt;4,"ปกติ","เสี่ยง/มีปัญหา")))</f>
        <v>-</v>
      </c>
      <c r="S5" s="172">
        <f>input3!AS5</f>
        <v>-5</v>
      </c>
      <c r="T5" s="173" t="str">
        <f t="shared" ref="T5:T31" si="9">IF(S5=-5,"-",S5)</f>
        <v>-</v>
      </c>
      <c r="U5" s="173" t="str">
        <f t="shared" ref="U5:U31" si="10">IF(T5="-","-",IF(T5="0","ไม่มีจุดแข็ง",IF(T5&lt;4,"ไม่มีจุดแข็ง","มีจุดแข็ง")))</f>
        <v>-</v>
      </c>
      <c r="V5" s="173">
        <f t="shared" ref="V5:V31" si="11">G5+J5+M5+P5</f>
        <v>-20</v>
      </c>
      <c r="W5" s="173" t="str">
        <f t="shared" ref="W5:W31" si="12">IF(V5&lt;1,"-",V5)</f>
        <v>-</v>
      </c>
      <c r="X5" s="173" t="str">
        <f t="shared" ref="X5:X31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input3!AF6</f>
        <v>-5</v>
      </c>
      <c r="H6" s="173" t="str">
        <f t="shared" si="1"/>
        <v>-</v>
      </c>
      <c r="I6" s="173" t="str">
        <f t="shared" si="2"/>
        <v>-</v>
      </c>
      <c r="J6" s="172">
        <f>input3!AI6</f>
        <v>-5</v>
      </c>
      <c r="K6" s="173" t="str">
        <f t="shared" si="3"/>
        <v>-</v>
      </c>
      <c r="L6" s="173" t="str">
        <f t="shared" si="4"/>
        <v>-</v>
      </c>
      <c r="M6" s="172">
        <f>input3!AM6</f>
        <v>-5</v>
      </c>
      <c r="N6" s="173" t="str">
        <f t="shared" si="5"/>
        <v>-</v>
      </c>
      <c r="O6" s="173" t="str">
        <f t="shared" si="6"/>
        <v>-</v>
      </c>
      <c r="P6" s="172">
        <f>input3!AQ6</f>
        <v>-5</v>
      </c>
      <c r="Q6" s="173" t="str">
        <f t="shared" si="7"/>
        <v>-</v>
      </c>
      <c r="R6" s="173" t="str">
        <f t="shared" si="8"/>
        <v>-</v>
      </c>
      <c r="S6" s="172">
        <f>input3!AS6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input3!AF7</f>
        <v>-5</v>
      </c>
      <c r="H7" s="173" t="str">
        <f t="shared" si="1"/>
        <v>-</v>
      </c>
      <c r="I7" s="173" t="str">
        <f t="shared" si="2"/>
        <v>-</v>
      </c>
      <c r="J7" s="172">
        <f>input3!AI7</f>
        <v>-5</v>
      </c>
      <c r="K7" s="173" t="str">
        <f t="shared" si="3"/>
        <v>-</v>
      </c>
      <c r="L7" s="173" t="str">
        <f t="shared" si="4"/>
        <v>-</v>
      </c>
      <c r="M7" s="172">
        <f>input3!AM7</f>
        <v>-5</v>
      </c>
      <c r="N7" s="173" t="str">
        <f t="shared" si="5"/>
        <v>-</v>
      </c>
      <c r="O7" s="173" t="str">
        <f t="shared" si="6"/>
        <v>-</v>
      </c>
      <c r="P7" s="172">
        <f>input3!AQ7</f>
        <v>-5</v>
      </c>
      <c r="Q7" s="173" t="str">
        <f t="shared" si="7"/>
        <v>-</v>
      </c>
      <c r="R7" s="173" t="str">
        <f t="shared" si="8"/>
        <v>-</v>
      </c>
      <c r="S7" s="172">
        <f>input3!AS7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input3!AF8</f>
        <v>-5</v>
      </c>
      <c r="H8" s="173" t="str">
        <f t="shared" si="1"/>
        <v>-</v>
      </c>
      <c r="I8" s="173" t="str">
        <f t="shared" si="2"/>
        <v>-</v>
      </c>
      <c r="J8" s="172">
        <f>input3!AI8</f>
        <v>-5</v>
      </c>
      <c r="K8" s="173" t="str">
        <f t="shared" si="3"/>
        <v>-</v>
      </c>
      <c r="L8" s="173" t="str">
        <f t="shared" si="4"/>
        <v>-</v>
      </c>
      <c r="M8" s="172">
        <f>input3!AM8</f>
        <v>-5</v>
      </c>
      <c r="N8" s="173" t="str">
        <f t="shared" si="5"/>
        <v>-</v>
      </c>
      <c r="O8" s="173" t="str">
        <f t="shared" si="6"/>
        <v>-</v>
      </c>
      <c r="P8" s="172">
        <f>input3!AQ8</f>
        <v>-5</v>
      </c>
      <c r="Q8" s="173" t="str">
        <f t="shared" si="7"/>
        <v>-</v>
      </c>
      <c r="R8" s="173" t="str">
        <f t="shared" si="8"/>
        <v>-</v>
      </c>
      <c r="S8" s="172">
        <f>input3!AS8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input3!AF9</f>
        <v>-5</v>
      </c>
      <c r="H9" s="173" t="str">
        <f t="shared" si="1"/>
        <v>-</v>
      </c>
      <c r="I9" s="173" t="str">
        <f t="shared" si="2"/>
        <v>-</v>
      </c>
      <c r="J9" s="172">
        <f>input3!AI9</f>
        <v>-5</v>
      </c>
      <c r="K9" s="173" t="str">
        <f t="shared" si="3"/>
        <v>-</v>
      </c>
      <c r="L9" s="173" t="str">
        <f t="shared" si="4"/>
        <v>-</v>
      </c>
      <c r="M9" s="172">
        <f>input3!AM9</f>
        <v>-5</v>
      </c>
      <c r="N9" s="173" t="str">
        <f t="shared" si="5"/>
        <v>-</v>
      </c>
      <c r="O9" s="173" t="str">
        <f t="shared" si="6"/>
        <v>-</v>
      </c>
      <c r="P9" s="172">
        <f>input3!AQ9</f>
        <v>-5</v>
      </c>
      <c r="Q9" s="173" t="str">
        <f t="shared" si="7"/>
        <v>-</v>
      </c>
      <c r="R9" s="173" t="str">
        <f t="shared" si="8"/>
        <v>-</v>
      </c>
      <c r="S9" s="172">
        <f>input3!AS9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input3!AF10</f>
        <v>-5</v>
      </c>
      <c r="H10" s="173" t="str">
        <f t="shared" si="1"/>
        <v>-</v>
      </c>
      <c r="I10" s="173" t="str">
        <f t="shared" si="2"/>
        <v>-</v>
      </c>
      <c r="J10" s="172">
        <f>input3!AI10</f>
        <v>-5</v>
      </c>
      <c r="K10" s="173" t="str">
        <f t="shared" si="3"/>
        <v>-</v>
      </c>
      <c r="L10" s="173" t="str">
        <f t="shared" si="4"/>
        <v>-</v>
      </c>
      <c r="M10" s="172">
        <f>input3!AM10</f>
        <v>-5</v>
      </c>
      <c r="N10" s="173" t="str">
        <f t="shared" si="5"/>
        <v>-</v>
      </c>
      <c r="O10" s="173" t="str">
        <f t="shared" si="6"/>
        <v>-</v>
      </c>
      <c r="P10" s="172">
        <f>input3!AQ10</f>
        <v>-5</v>
      </c>
      <c r="Q10" s="173" t="str">
        <f t="shared" si="7"/>
        <v>-</v>
      </c>
      <c r="R10" s="173" t="str">
        <f t="shared" si="8"/>
        <v>-</v>
      </c>
      <c r="S10" s="172">
        <f>input3!AS10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input3!AF11</f>
        <v>-5</v>
      </c>
      <c r="H11" s="173" t="str">
        <f t="shared" si="1"/>
        <v>-</v>
      </c>
      <c r="I11" s="173" t="str">
        <f t="shared" si="2"/>
        <v>-</v>
      </c>
      <c r="J11" s="172">
        <f>input3!AI11</f>
        <v>-5</v>
      </c>
      <c r="K11" s="173" t="str">
        <f t="shared" si="3"/>
        <v>-</v>
      </c>
      <c r="L11" s="173" t="str">
        <f t="shared" si="4"/>
        <v>-</v>
      </c>
      <c r="M11" s="172">
        <f>input3!AM11</f>
        <v>-5</v>
      </c>
      <c r="N11" s="173" t="str">
        <f t="shared" si="5"/>
        <v>-</v>
      </c>
      <c r="O11" s="173" t="str">
        <f t="shared" si="6"/>
        <v>-</v>
      </c>
      <c r="P11" s="172">
        <f>input3!AQ11</f>
        <v>-5</v>
      </c>
      <c r="Q11" s="173" t="str">
        <f t="shared" si="7"/>
        <v>-</v>
      </c>
      <c r="R11" s="173" t="str">
        <f t="shared" si="8"/>
        <v>-</v>
      </c>
      <c r="S11" s="172">
        <f>input3!AS11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input3!AF12</f>
        <v>-5</v>
      </c>
      <c r="H12" s="173" t="str">
        <f t="shared" si="1"/>
        <v>-</v>
      </c>
      <c r="I12" s="173" t="str">
        <f t="shared" si="2"/>
        <v>-</v>
      </c>
      <c r="J12" s="172">
        <f>input3!AI12</f>
        <v>-5</v>
      </c>
      <c r="K12" s="173" t="str">
        <f t="shared" si="3"/>
        <v>-</v>
      </c>
      <c r="L12" s="173" t="str">
        <f t="shared" si="4"/>
        <v>-</v>
      </c>
      <c r="M12" s="172">
        <f>input3!AM12</f>
        <v>-5</v>
      </c>
      <c r="N12" s="173" t="str">
        <f t="shared" si="5"/>
        <v>-</v>
      </c>
      <c r="O12" s="173" t="str">
        <f t="shared" si="6"/>
        <v>-</v>
      </c>
      <c r="P12" s="172">
        <f>input3!AQ12</f>
        <v>-5</v>
      </c>
      <c r="Q12" s="173" t="str">
        <f t="shared" si="7"/>
        <v>-</v>
      </c>
      <c r="R12" s="173" t="str">
        <f t="shared" si="8"/>
        <v>-</v>
      </c>
      <c r="S12" s="172">
        <f>input3!AS12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input3!AF13</f>
        <v>-5</v>
      </c>
      <c r="H13" s="173" t="str">
        <f t="shared" si="1"/>
        <v>-</v>
      </c>
      <c r="I13" s="173" t="str">
        <f t="shared" si="2"/>
        <v>-</v>
      </c>
      <c r="J13" s="172">
        <f>input3!AI13</f>
        <v>-5</v>
      </c>
      <c r="K13" s="173" t="str">
        <f t="shared" si="3"/>
        <v>-</v>
      </c>
      <c r="L13" s="173" t="str">
        <f t="shared" si="4"/>
        <v>-</v>
      </c>
      <c r="M13" s="172">
        <f>input3!AM13</f>
        <v>-5</v>
      </c>
      <c r="N13" s="173" t="str">
        <f t="shared" si="5"/>
        <v>-</v>
      </c>
      <c r="O13" s="173" t="str">
        <f t="shared" si="6"/>
        <v>-</v>
      </c>
      <c r="P13" s="172">
        <f>input3!AQ13</f>
        <v>-5</v>
      </c>
      <c r="Q13" s="173" t="str">
        <f t="shared" si="7"/>
        <v>-</v>
      </c>
      <c r="R13" s="173" t="str">
        <f t="shared" si="8"/>
        <v>-</v>
      </c>
      <c r="S13" s="172">
        <f>input3!AS13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input3!AF14</f>
        <v>-5</v>
      </c>
      <c r="H14" s="173" t="str">
        <f t="shared" si="1"/>
        <v>-</v>
      </c>
      <c r="I14" s="173" t="str">
        <f t="shared" si="2"/>
        <v>-</v>
      </c>
      <c r="J14" s="172">
        <f>input3!AI14</f>
        <v>-5</v>
      </c>
      <c r="K14" s="173" t="str">
        <f t="shared" si="3"/>
        <v>-</v>
      </c>
      <c r="L14" s="173" t="str">
        <f t="shared" si="4"/>
        <v>-</v>
      </c>
      <c r="M14" s="172">
        <f>input3!AM14</f>
        <v>-5</v>
      </c>
      <c r="N14" s="173" t="str">
        <f t="shared" si="5"/>
        <v>-</v>
      </c>
      <c r="O14" s="173" t="str">
        <f t="shared" si="6"/>
        <v>-</v>
      </c>
      <c r="P14" s="172">
        <f>input3!AQ14</f>
        <v>-5</v>
      </c>
      <c r="Q14" s="173" t="str">
        <f t="shared" si="7"/>
        <v>-</v>
      </c>
      <c r="R14" s="173" t="str">
        <f t="shared" si="8"/>
        <v>-</v>
      </c>
      <c r="S14" s="172">
        <f>input3!AS14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input3!AF15</f>
        <v>-5</v>
      </c>
      <c r="H15" s="173" t="str">
        <f t="shared" si="1"/>
        <v>-</v>
      </c>
      <c r="I15" s="173" t="str">
        <f t="shared" si="2"/>
        <v>-</v>
      </c>
      <c r="J15" s="172">
        <f>input3!AI15</f>
        <v>-5</v>
      </c>
      <c r="K15" s="173" t="str">
        <f t="shared" si="3"/>
        <v>-</v>
      </c>
      <c r="L15" s="173" t="str">
        <f t="shared" si="4"/>
        <v>-</v>
      </c>
      <c r="M15" s="172">
        <f>input3!AM15</f>
        <v>-5</v>
      </c>
      <c r="N15" s="173" t="str">
        <f t="shared" si="5"/>
        <v>-</v>
      </c>
      <c r="O15" s="173" t="str">
        <f t="shared" si="6"/>
        <v>-</v>
      </c>
      <c r="P15" s="172">
        <f>input3!AQ15</f>
        <v>-5</v>
      </c>
      <c r="Q15" s="173" t="str">
        <f t="shared" si="7"/>
        <v>-</v>
      </c>
      <c r="R15" s="173" t="str">
        <f t="shared" si="8"/>
        <v>-</v>
      </c>
      <c r="S15" s="172">
        <f>input3!AS15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input3!AF16</f>
        <v>-5</v>
      </c>
      <c r="H16" s="173" t="str">
        <f t="shared" si="1"/>
        <v>-</v>
      </c>
      <c r="I16" s="173" t="str">
        <f t="shared" si="2"/>
        <v>-</v>
      </c>
      <c r="J16" s="172">
        <f>input3!AI16</f>
        <v>-5</v>
      </c>
      <c r="K16" s="173" t="str">
        <f t="shared" si="3"/>
        <v>-</v>
      </c>
      <c r="L16" s="173" t="str">
        <f t="shared" si="4"/>
        <v>-</v>
      </c>
      <c r="M16" s="172">
        <f>input3!AM16</f>
        <v>-5</v>
      </c>
      <c r="N16" s="173" t="str">
        <f t="shared" si="5"/>
        <v>-</v>
      </c>
      <c r="O16" s="173" t="str">
        <f t="shared" si="6"/>
        <v>-</v>
      </c>
      <c r="P16" s="172">
        <f>input3!AQ16</f>
        <v>-5</v>
      </c>
      <c r="Q16" s="173" t="str">
        <f t="shared" si="7"/>
        <v>-</v>
      </c>
      <c r="R16" s="173" t="str">
        <f t="shared" si="8"/>
        <v>-</v>
      </c>
      <c r="S16" s="172">
        <f>input3!AS16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input3!AF17</f>
        <v>-5</v>
      </c>
      <c r="H17" s="173" t="str">
        <f t="shared" si="1"/>
        <v>-</v>
      </c>
      <c r="I17" s="173" t="str">
        <f t="shared" si="2"/>
        <v>-</v>
      </c>
      <c r="J17" s="172">
        <f>input3!AI17</f>
        <v>-5</v>
      </c>
      <c r="K17" s="173" t="str">
        <f t="shared" si="3"/>
        <v>-</v>
      </c>
      <c r="L17" s="173" t="str">
        <f t="shared" si="4"/>
        <v>-</v>
      </c>
      <c r="M17" s="172">
        <f>input3!AM17</f>
        <v>-5</v>
      </c>
      <c r="N17" s="173" t="str">
        <f t="shared" si="5"/>
        <v>-</v>
      </c>
      <c r="O17" s="173" t="str">
        <f t="shared" si="6"/>
        <v>-</v>
      </c>
      <c r="P17" s="172">
        <f>input3!AQ17</f>
        <v>-5</v>
      </c>
      <c r="Q17" s="173" t="str">
        <f t="shared" si="7"/>
        <v>-</v>
      </c>
      <c r="R17" s="173" t="str">
        <f t="shared" si="8"/>
        <v>-</v>
      </c>
      <c r="S17" s="172">
        <f>input3!AS17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input3!AF18</f>
        <v>-5</v>
      </c>
      <c r="H18" s="173" t="str">
        <f t="shared" si="1"/>
        <v>-</v>
      </c>
      <c r="I18" s="173" t="str">
        <f t="shared" si="2"/>
        <v>-</v>
      </c>
      <c r="J18" s="172">
        <f>input3!AI18</f>
        <v>-5</v>
      </c>
      <c r="K18" s="173" t="str">
        <f t="shared" si="3"/>
        <v>-</v>
      </c>
      <c r="L18" s="173" t="str">
        <f t="shared" si="4"/>
        <v>-</v>
      </c>
      <c r="M18" s="172">
        <f>input3!AM18</f>
        <v>-5</v>
      </c>
      <c r="N18" s="173" t="str">
        <f t="shared" si="5"/>
        <v>-</v>
      </c>
      <c r="O18" s="173" t="str">
        <f t="shared" si="6"/>
        <v>-</v>
      </c>
      <c r="P18" s="172">
        <f>input3!AQ18</f>
        <v>-5</v>
      </c>
      <c r="Q18" s="173" t="str">
        <f t="shared" si="7"/>
        <v>-</v>
      </c>
      <c r="R18" s="173" t="str">
        <f t="shared" si="8"/>
        <v>-</v>
      </c>
      <c r="S18" s="172">
        <f>input3!AS18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input3!AF19</f>
        <v>-5</v>
      </c>
      <c r="H19" s="173" t="str">
        <f t="shared" si="1"/>
        <v>-</v>
      </c>
      <c r="I19" s="173" t="str">
        <f t="shared" si="2"/>
        <v>-</v>
      </c>
      <c r="J19" s="172">
        <f>input3!AI19</f>
        <v>-5</v>
      </c>
      <c r="K19" s="173" t="str">
        <f t="shared" si="3"/>
        <v>-</v>
      </c>
      <c r="L19" s="173" t="str">
        <f t="shared" si="4"/>
        <v>-</v>
      </c>
      <c r="M19" s="172">
        <f>input3!AM19</f>
        <v>-5</v>
      </c>
      <c r="N19" s="173" t="str">
        <f t="shared" si="5"/>
        <v>-</v>
      </c>
      <c r="O19" s="173" t="str">
        <f t="shared" si="6"/>
        <v>-</v>
      </c>
      <c r="P19" s="172">
        <f>input3!AQ19</f>
        <v>-5</v>
      </c>
      <c r="Q19" s="173" t="str">
        <f t="shared" si="7"/>
        <v>-</v>
      </c>
      <c r="R19" s="173" t="str">
        <f t="shared" si="8"/>
        <v>-</v>
      </c>
      <c r="S19" s="172">
        <f>input3!AS19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input3!AF20</f>
        <v>-5</v>
      </c>
      <c r="H20" s="173" t="str">
        <f t="shared" si="1"/>
        <v>-</v>
      </c>
      <c r="I20" s="173" t="str">
        <f t="shared" si="2"/>
        <v>-</v>
      </c>
      <c r="J20" s="172">
        <f>input3!AI20</f>
        <v>-5</v>
      </c>
      <c r="K20" s="173" t="str">
        <f t="shared" si="3"/>
        <v>-</v>
      </c>
      <c r="L20" s="173" t="str">
        <f t="shared" si="4"/>
        <v>-</v>
      </c>
      <c r="M20" s="172">
        <f>input3!AM20</f>
        <v>-5</v>
      </c>
      <c r="N20" s="173" t="str">
        <f t="shared" si="5"/>
        <v>-</v>
      </c>
      <c r="O20" s="173" t="str">
        <f t="shared" si="6"/>
        <v>-</v>
      </c>
      <c r="P20" s="172">
        <f>input3!AQ20</f>
        <v>-5</v>
      </c>
      <c r="Q20" s="173" t="str">
        <f t="shared" si="7"/>
        <v>-</v>
      </c>
      <c r="R20" s="173" t="str">
        <f t="shared" si="8"/>
        <v>-</v>
      </c>
      <c r="S20" s="172">
        <f>input3!AS20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input3!AF21</f>
        <v>-5</v>
      </c>
      <c r="H21" s="173" t="str">
        <f t="shared" si="1"/>
        <v>-</v>
      </c>
      <c r="I21" s="173" t="str">
        <f t="shared" si="2"/>
        <v>-</v>
      </c>
      <c r="J21" s="172">
        <f>input3!AI21</f>
        <v>-5</v>
      </c>
      <c r="K21" s="173" t="str">
        <f t="shared" si="3"/>
        <v>-</v>
      </c>
      <c r="L21" s="173" t="str">
        <f t="shared" si="4"/>
        <v>-</v>
      </c>
      <c r="M21" s="172">
        <f>input3!AM21</f>
        <v>-5</v>
      </c>
      <c r="N21" s="173" t="str">
        <f t="shared" si="5"/>
        <v>-</v>
      </c>
      <c r="O21" s="173" t="str">
        <f t="shared" si="6"/>
        <v>-</v>
      </c>
      <c r="P21" s="172">
        <f>input3!AQ21</f>
        <v>-5</v>
      </c>
      <c r="Q21" s="173" t="str">
        <f t="shared" si="7"/>
        <v>-</v>
      </c>
      <c r="R21" s="173" t="str">
        <f t="shared" si="8"/>
        <v>-</v>
      </c>
      <c r="S21" s="172">
        <f>input3!AS21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input3!AF22</f>
        <v>-5</v>
      </c>
      <c r="H22" s="173" t="str">
        <f t="shared" si="1"/>
        <v>-</v>
      </c>
      <c r="I22" s="173" t="str">
        <f t="shared" si="2"/>
        <v>-</v>
      </c>
      <c r="J22" s="172">
        <f>input3!AI22</f>
        <v>-5</v>
      </c>
      <c r="K22" s="173" t="str">
        <f t="shared" si="3"/>
        <v>-</v>
      </c>
      <c r="L22" s="173" t="str">
        <f t="shared" si="4"/>
        <v>-</v>
      </c>
      <c r="M22" s="172">
        <f>input3!AM22</f>
        <v>-5</v>
      </c>
      <c r="N22" s="173" t="str">
        <f t="shared" si="5"/>
        <v>-</v>
      </c>
      <c r="O22" s="173" t="str">
        <f t="shared" si="6"/>
        <v>-</v>
      </c>
      <c r="P22" s="172">
        <f>input3!AQ22</f>
        <v>-5</v>
      </c>
      <c r="Q22" s="173" t="str">
        <f t="shared" si="7"/>
        <v>-</v>
      </c>
      <c r="R22" s="173" t="str">
        <f t="shared" si="8"/>
        <v>-</v>
      </c>
      <c r="S22" s="172">
        <f>input3!AS22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input3!AF23</f>
        <v>-5</v>
      </c>
      <c r="H23" s="173" t="str">
        <f t="shared" si="1"/>
        <v>-</v>
      </c>
      <c r="I23" s="173" t="str">
        <f t="shared" si="2"/>
        <v>-</v>
      </c>
      <c r="J23" s="172">
        <f>input3!AI23</f>
        <v>-5</v>
      </c>
      <c r="K23" s="173" t="str">
        <f t="shared" si="3"/>
        <v>-</v>
      </c>
      <c r="L23" s="173" t="str">
        <f t="shared" si="4"/>
        <v>-</v>
      </c>
      <c r="M23" s="172">
        <f>input3!AM23</f>
        <v>-5</v>
      </c>
      <c r="N23" s="173" t="str">
        <f t="shared" si="5"/>
        <v>-</v>
      </c>
      <c r="O23" s="173" t="str">
        <f t="shared" si="6"/>
        <v>-</v>
      </c>
      <c r="P23" s="172">
        <f>input3!AQ23</f>
        <v>-5</v>
      </c>
      <c r="Q23" s="173" t="str">
        <f t="shared" si="7"/>
        <v>-</v>
      </c>
      <c r="R23" s="173" t="str">
        <f t="shared" si="8"/>
        <v>-</v>
      </c>
      <c r="S23" s="172">
        <f>input3!AS23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input3!AF24</f>
        <v>-5</v>
      </c>
      <c r="H24" s="173" t="str">
        <f t="shared" si="1"/>
        <v>-</v>
      </c>
      <c r="I24" s="173" t="str">
        <f t="shared" si="2"/>
        <v>-</v>
      </c>
      <c r="J24" s="172">
        <f>input3!AI24</f>
        <v>-5</v>
      </c>
      <c r="K24" s="173" t="str">
        <f t="shared" si="3"/>
        <v>-</v>
      </c>
      <c r="L24" s="173" t="str">
        <f t="shared" si="4"/>
        <v>-</v>
      </c>
      <c r="M24" s="172">
        <f>input3!AM24</f>
        <v>-5</v>
      </c>
      <c r="N24" s="173" t="str">
        <f t="shared" si="5"/>
        <v>-</v>
      </c>
      <c r="O24" s="173" t="str">
        <f t="shared" si="6"/>
        <v>-</v>
      </c>
      <c r="P24" s="172">
        <f>input3!AQ24</f>
        <v>-5</v>
      </c>
      <c r="Q24" s="173" t="str">
        <f t="shared" si="7"/>
        <v>-</v>
      </c>
      <c r="R24" s="173" t="str">
        <f t="shared" si="8"/>
        <v>-</v>
      </c>
      <c r="S24" s="172">
        <f>input3!AS24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input3!AF25</f>
        <v>-5</v>
      </c>
      <c r="H25" s="173" t="str">
        <f t="shared" si="1"/>
        <v>-</v>
      </c>
      <c r="I25" s="173" t="str">
        <f t="shared" si="2"/>
        <v>-</v>
      </c>
      <c r="J25" s="172">
        <f>input3!AI25</f>
        <v>-5</v>
      </c>
      <c r="K25" s="173" t="str">
        <f t="shared" si="3"/>
        <v>-</v>
      </c>
      <c r="L25" s="173" t="str">
        <f t="shared" si="4"/>
        <v>-</v>
      </c>
      <c r="M25" s="172">
        <f>input3!AM25</f>
        <v>-5</v>
      </c>
      <c r="N25" s="173" t="str">
        <f t="shared" si="5"/>
        <v>-</v>
      </c>
      <c r="O25" s="173" t="str">
        <f t="shared" si="6"/>
        <v>-</v>
      </c>
      <c r="P25" s="172">
        <f>input3!AQ25</f>
        <v>-5</v>
      </c>
      <c r="Q25" s="173" t="str">
        <f t="shared" si="7"/>
        <v>-</v>
      </c>
      <c r="R25" s="173" t="str">
        <f t="shared" si="8"/>
        <v>-</v>
      </c>
      <c r="S25" s="172">
        <f>input3!AS25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input3!AF26</f>
        <v>-5</v>
      </c>
      <c r="H26" s="173" t="str">
        <f t="shared" si="1"/>
        <v>-</v>
      </c>
      <c r="I26" s="173" t="str">
        <f t="shared" si="2"/>
        <v>-</v>
      </c>
      <c r="J26" s="172">
        <f>input3!AI26</f>
        <v>-5</v>
      </c>
      <c r="K26" s="173" t="str">
        <f t="shared" si="3"/>
        <v>-</v>
      </c>
      <c r="L26" s="173" t="str">
        <f t="shared" si="4"/>
        <v>-</v>
      </c>
      <c r="M26" s="172">
        <f>input3!AM26</f>
        <v>-5</v>
      </c>
      <c r="N26" s="173" t="str">
        <f t="shared" si="5"/>
        <v>-</v>
      </c>
      <c r="O26" s="173" t="str">
        <f t="shared" si="6"/>
        <v>-</v>
      </c>
      <c r="P26" s="172">
        <f>input3!AQ26</f>
        <v>-5</v>
      </c>
      <c r="Q26" s="173" t="str">
        <f t="shared" si="7"/>
        <v>-</v>
      </c>
      <c r="R26" s="173" t="str">
        <f t="shared" si="8"/>
        <v>-</v>
      </c>
      <c r="S26" s="172">
        <f>input3!AS26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input3!AF27</f>
        <v>-5</v>
      </c>
      <c r="H27" s="173" t="str">
        <f t="shared" si="1"/>
        <v>-</v>
      </c>
      <c r="I27" s="173" t="str">
        <f t="shared" si="2"/>
        <v>-</v>
      </c>
      <c r="J27" s="172">
        <f>input3!AI27</f>
        <v>-5</v>
      </c>
      <c r="K27" s="173" t="str">
        <f t="shared" si="3"/>
        <v>-</v>
      </c>
      <c r="L27" s="173" t="str">
        <f t="shared" si="4"/>
        <v>-</v>
      </c>
      <c r="M27" s="172">
        <f>input3!AM27</f>
        <v>-5</v>
      </c>
      <c r="N27" s="173" t="str">
        <f t="shared" si="5"/>
        <v>-</v>
      </c>
      <c r="O27" s="173" t="str">
        <f t="shared" si="6"/>
        <v>-</v>
      </c>
      <c r="P27" s="172">
        <f>input3!AQ27</f>
        <v>-5</v>
      </c>
      <c r="Q27" s="173" t="str">
        <f t="shared" si="7"/>
        <v>-</v>
      </c>
      <c r="R27" s="173" t="str">
        <f t="shared" si="8"/>
        <v>-</v>
      </c>
      <c r="S27" s="172">
        <f>input3!AS27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input3!AF28</f>
        <v>-5</v>
      </c>
      <c r="H28" s="173" t="str">
        <f t="shared" si="1"/>
        <v>-</v>
      </c>
      <c r="I28" s="173" t="str">
        <f t="shared" si="2"/>
        <v>-</v>
      </c>
      <c r="J28" s="172">
        <f>input3!AI28</f>
        <v>-5</v>
      </c>
      <c r="K28" s="173" t="str">
        <f t="shared" si="3"/>
        <v>-</v>
      </c>
      <c r="L28" s="173" t="str">
        <f t="shared" si="4"/>
        <v>-</v>
      </c>
      <c r="M28" s="172">
        <f>input3!AM28</f>
        <v>-5</v>
      </c>
      <c r="N28" s="173" t="str">
        <f t="shared" si="5"/>
        <v>-</v>
      </c>
      <c r="O28" s="173" t="str">
        <f t="shared" si="6"/>
        <v>-</v>
      </c>
      <c r="P28" s="172">
        <f>input3!AQ28</f>
        <v>-5</v>
      </c>
      <c r="Q28" s="173" t="str">
        <f t="shared" si="7"/>
        <v>-</v>
      </c>
      <c r="R28" s="173" t="str">
        <f t="shared" si="8"/>
        <v>-</v>
      </c>
      <c r="S28" s="172">
        <f>input3!AS28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input3!AF29</f>
        <v>-5</v>
      </c>
      <c r="H29" s="173" t="str">
        <f t="shared" si="1"/>
        <v>-</v>
      </c>
      <c r="I29" s="173" t="str">
        <f t="shared" si="2"/>
        <v>-</v>
      </c>
      <c r="J29" s="172">
        <f>input3!AI29</f>
        <v>-5</v>
      </c>
      <c r="K29" s="173" t="str">
        <f t="shared" si="3"/>
        <v>-</v>
      </c>
      <c r="L29" s="173" t="str">
        <f t="shared" si="4"/>
        <v>-</v>
      </c>
      <c r="M29" s="172">
        <f>input3!AM29</f>
        <v>-5</v>
      </c>
      <c r="N29" s="173" t="str">
        <f t="shared" si="5"/>
        <v>-</v>
      </c>
      <c r="O29" s="173" t="str">
        <f t="shared" si="6"/>
        <v>-</v>
      </c>
      <c r="P29" s="172">
        <f>input3!AQ29</f>
        <v>-5</v>
      </c>
      <c r="Q29" s="173" t="str">
        <f t="shared" si="7"/>
        <v>-</v>
      </c>
      <c r="R29" s="173" t="str">
        <f t="shared" si="8"/>
        <v>-</v>
      </c>
      <c r="S29" s="172">
        <f>input3!AS29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input3!AF30</f>
        <v>-5</v>
      </c>
      <c r="H30" s="173" t="str">
        <f t="shared" si="1"/>
        <v>-</v>
      </c>
      <c r="I30" s="173" t="str">
        <f t="shared" si="2"/>
        <v>-</v>
      </c>
      <c r="J30" s="172">
        <f>input3!AI30</f>
        <v>-5</v>
      </c>
      <c r="K30" s="173" t="str">
        <f t="shared" si="3"/>
        <v>-</v>
      </c>
      <c r="L30" s="173" t="str">
        <f t="shared" si="4"/>
        <v>-</v>
      </c>
      <c r="M30" s="172">
        <f>input3!AM30</f>
        <v>-5</v>
      </c>
      <c r="N30" s="173" t="str">
        <f t="shared" si="5"/>
        <v>-</v>
      </c>
      <c r="O30" s="173" t="str">
        <f t="shared" si="6"/>
        <v>-</v>
      </c>
      <c r="P30" s="172">
        <f>input3!AQ30</f>
        <v>-5</v>
      </c>
      <c r="Q30" s="173" t="str">
        <f t="shared" si="7"/>
        <v>-</v>
      </c>
      <c r="R30" s="173" t="str">
        <f t="shared" si="8"/>
        <v>-</v>
      </c>
      <c r="S30" s="172">
        <f>input3!AS30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input3!AF31</f>
        <v>-5</v>
      </c>
      <c r="H31" s="173" t="str">
        <f t="shared" si="1"/>
        <v>-</v>
      </c>
      <c r="I31" s="173" t="str">
        <f t="shared" si="2"/>
        <v>-</v>
      </c>
      <c r="J31" s="172">
        <f>input3!AI31</f>
        <v>-5</v>
      </c>
      <c r="K31" s="173" t="str">
        <f t="shared" si="3"/>
        <v>-</v>
      </c>
      <c r="L31" s="173" t="str">
        <f t="shared" si="4"/>
        <v>-</v>
      </c>
      <c r="M31" s="172">
        <f>input3!AM31</f>
        <v>-5</v>
      </c>
      <c r="N31" s="173" t="str">
        <f t="shared" si="5"/>
        <v>-</v>
      </c>
      <c r="O31" s="173" t="str">
        <f t="shared" si="6"/>
        <v>-</v>
      </c>
      <c r="P31" s="172">
        <f>input3!AQ31</f>
        <v>-5</v>
      </c>
      <c r="Q31" s="173" t="str">
        <f t="shared" si="7"/>
        <v>-</v>
      </c>
      <c r="R31" s="173" t="str">
        <f t="shared" si="8"/>
        <v>-</v>
      </c>
      <c r="S31" s="172">
        <f>input3!AS31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input3!AF32</f>
        <v>-5</v>
      </c>
      <c r="H32" s="173" t="str">
        <f t="shared" si="1"/>
        <v>-</v>
      </c>
      <c r="I32" s="173" t="str">
        <f t="shared" si="2"/>
        <v>-</v>
      </c>
      <c r="J32" s="172">
        <f>input3!AI32</f>
        <v>-5</v>
      </c>
      <c r="K32" s="173" t="str">
        <f t="shared" si="3"/>
        <v>-</v>
      </c>
      <c r="L32" s="173" t="str">
        <f t="shared" ref="L32:L33" si="14">IF(K32="-","-",IF(K32="0","ปกติ",IF(K32&gt;6,"เสี่ยง/มีปัญหา","ปกติ")))</f>
        <v>-</v>
      </c>
      <c r="M32" s="172">
        <f>input3!AM32</f>
        <v>-5</v>
      </c>
      <c r="N32" s="173" t="str">
        <f t="shared" ref="N32:N33" si="15">IF(M32=-5,"-",M32)</f>
        <v>-</v>
      </c>
      <c r="O32" s="173" t="str">
        <f t="shared" ref="O32:O33" si="16">IF(N32="-","-",IF(N32="0","ปกติ",IF(N32&lt;6,"ปกติ","เสี่ยง/มีปัญหา")))</f>
        <v>-</v>
      </c>
      <c r="P32" s="172">
        <f>input3!AQ32</f>
        <v>-5</v>
      </c>
      <c r="Q32" s="173" t="str">
        <f t="shared" ref="Q32:Q33" si="17">IF(P32=-5,"-",P32)</f>
        <v>-</v>
      </c>
      <c r="R32" s="173" t="str">
        <f t="shared" ref="R32:R33" si="18">IF(Q32="-","-",IF(Q32="0","ปกติ",IF(Q32&lt;4,"ปกติ","เสี่ยง/มีปัญหา")))</f>
        <v>-</v>
      </c>
      <c r="S32" s="172">
        <f>input3!AS32</f>
        <v>-5</v>
      </c>
      <c r="T32" s="173" t="str">
        <f t="shared" ref="T32:T33" si="19">IF(S32=-5,"-",S32)</f>
        <v>-</v>
      </c>
      <c r="U32" s="173" t="str">
        <f t="shared" ref="U32:U33" si="20">IF(T32="-","-",IF(T32="0","ไม่มีจุดแข็ง",IF(T32&lt;4,"ไม่มีจุดแข็ง","มีจุดแข็ง")))</f>
        <v>-</v>
      </c>
      <c r="V32" s="173">
        <f t="shared" ref="V32:V33" si="21">G32+J32+M32+P32</f>
        <v>-20</v>
      </c>
      <c r="W32" s="173" t="str">
        <f t="shared" ref="W32:W33" si="22">IF(V32&lt;1,"-",V32)</f>
        <v>-</v>
      </c>
      <c r="X32" s="173" t="str">
        <f t="shared" ref="X32:X33" si="23">IF(W32="-","-",IF(W32="0","ปกติ",IF(W32&lt;17,"ปกติ","เสี่ยง/มีปัญหา")))</f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input3!AF33</f>
        <v>-5</v>
      </c>
      <c r="H33" s="173" t="str">
        <f t="shared" si="1"/>
        <v>-</v>
      </c>
      <c r="I33" s="173" t="str">
        <f t="shared" si="2"/>
        <v>-</v>
      </c>
      <c r="J33" s="172">
        <f>input3!AI33</f>
        <v>-5</v>
      </c>
      <c r="K33" s="173" t="str">
        <f t="shared" si="3"/>
        <v>-</v>
      </c>
      <c r="L33" s="173" t="str">
        <f t="shared" si="14"/>
        <v>-</v>
      </c>
      <c r="M33" s="172">
        <f>input3!AM33</f>
        <v>-5</v>
      </c>
      <c r="N33" s="173" t="str">
        <f t="shared" si="15"/>
        <v>-</v>
      </c>
      <c r="O33" s="173" t="str">
        <f t="shared" si="16"/>
        <v>-</v>
      </c>
      <c r="P33" s="172">
        <f>input3!AQ33</f>
        <v>-5</v>
      </c>
      <c r="Q33" s="173" t="str">
        <f t="shared" si="17"/>
        <v>-</v>
      </c>
      <c r="R33" s="173" t="str">
        <f t="shared" si="18"/>
        <v>-</v>
      </c>
      <c r="S33" s="172">
        <f>input3!AS33</f>
        <v>-5</v>
      </c>
      <c r="T33" s="173" t="str">
        <f t="shared" si="19"/>
        <v>-</v>
      </c>
      <c r="U33" s="173" t="str">
        <f t="shared" si="20"/>
        <v>-</v>
      </c>
      <c r="V33" s="173">
        <f t="shared" si="21"/>
        <v>-20</v>
      </c>
      <c r="W33" s="173" t="str">
        <f t="shared" si="22"/>
        <v>-</v>
      </c>
      <c r="X33" s="173" t="str">
        <f t="shared" si="2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[1]input3!E62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[1]input3!E63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[1]input3!E64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[1]input3!E65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[1]input3!E66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25.8" x14ac:dyDescent="0.5">
      <c r="A88" s="92"/>
      <c r="B88" s="92"/>
      <c r="C88" s="93" t="s">
        <v>29</v>
      </c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5.8" x14ac:dyDescent="0.5">
      <c r="A89" s="92"/>
      <c r="B89" s="92"/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N68:N86 Q68:Q86 H68:H86 K68:K86 T68:T86 G4:G86 J4:J86 M4:M86 P4:P86 S4:S86">
    <cfRule type="cellIs" dxfId="18" priority="1" stopIfTrue="1" operator="greaterThan">
      <formula>5</formula>
    </cfRule>
  </conditionalFormatting>
  <conditionalFormatting sqref="U3 O3">
    <cfRule type="cellIs" dxfId="17" priority="2" stopIfTrue="1" operator="equal">
      <formula>"เสี่ยง/ช่วย"</formula>
    </cfRule>
  </conditionalFormatting>
  <conditionalFormatting sqref="T3 W3">
    <cfRule type="cellIs" dxfId="16" priority="3" stopIfTrue="1" operator="lessThan">
      <formula>4</formula>
    </cfRule>
  </conditionalFormatting>
  <conditionalFormatting sqref="W68:W86 V4:V86">
    <cfRule type="cellIs" dxfId="15" priority="4" stopIfTrue="1" operator="greaterThan">
      <formula>16</formula>
    </cfRule>
  </conditionalFormatting>
  <conditionalFormatting sqref="X3">
    <cfRule type="cellIs" dxfId="14" priority="5" stopIfTrue="1" operator="equal">
      <formula>"เสี่ยง/มีปัญหา"</formula>
    </cfRule>
  </conditionalFormatting>
  <conditionalFormatting sqref="O62:O86 R62:R86 I62:I86 L62:L86 H62:H67 K62:K67 N62:N67 T62:T67 W62:W67 X62:X86 Q62:Q67 U62:U86 H4:I61 K4:L61 Q4:R61 N4:O61 T4:U61 W4:X61">
    <cfRule type="cellIs" dxfId="13" priority="6" stopIfTrue="1" operator="equal">
      <formula>"เสี่ยง/มีปัญหา"</formula>
    </cfRule>
  </conditionalFormatting>
  <conditionalFormatting sqref="R3">
    <cfRule type="cellIs" dxfId="12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colBreaks count="1" manualBreakCount="1">
    <brk id="2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1]!equal3_ปุ่ม10_คลิก">
                <anchor moveWithCells="1" sizeWithCells="1">
                  <from>
                    <xdr:col>0</xdr:col>
                    <xdr:colOff>213360</xdr:colOff>
                    <xdr:row>68</xdr:row>
                    <xdr:rowOff>7620</xdr:rowOff>
                  </from>
                  <to>
                    <xdr:col>3</xdr:col>
                    <xdr:colOff>403860</xdr:colOff>
                    <xdr:row>69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Button 2">
              <controlPr defaultSize="0" print="0" autoFill="0" autoPict="0" macro="[1]!equal3_ปุ่ม11_คลิก">
                <anchor moveWithCells="1" sizeWithCells="1">
                  <from>
                    <xdr:col>3</xdr:col>
                    <xdr:colOff>518160</xdr:colOff>
                    <xdr:row>68</xdr:row>
                    <xdr:rowOff>22860</xdr:rowOff>
                  </from>
                  <to>
                    <xdr:col>8</xdr:col>
                    <xdr:colOff>441960</xdr:colOff>
                    <xdr:row>69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Button 3">
              <controlPr defaultSize="0" print="0" autoFill="0" autoPict="0" macro="[1]!equal3_ปุ่ม12_คลิก">
                <anchor moveWithCells="1" sizeWithCells="1">
                  <from>
                    <xdr:col>8</xdr:col>
                    <xdr:colOff>571500</xdr:colOff>
                    <xdr:row>68</xdr:row>
                    <xdr:rowOff>30480</xdr:rowOff>
                  </from>
                  <to>
                    <xdr:col>11</xdr:col>
                    <xdr:colOff>678180</xdr:colOff>
                    <xdr:row>69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</sheetPr>
  <dimension ref="A1:AE112"/>
  <sheetViews>
    <sheetView view="pageBreakPreview" topLeftCell="A10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33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IF([2]equal1!H4="-","ไม่มีข้อมูล",[2]equal1!I4)</f>
        <v>ปกติ</v>
      </c>
      <c r="G4" s="186" t="str">
        <f>IF([2]equal1!K4="-","ไม่มีข้อมูล",[2]equal1!L4)</f>
        <v>ปกติ</v>
      </c>
      <c r="H4" s="186" t="str">
        <f>IF([2]equal1!N4="-","ไม่มีข้อมูล",[2]equal1!O4)</f>
        <v>ปกติ</v>
      </c>
      <c r="I4" s="186" t="str">
        <f>IF([2]equal1!Q4="-","ไม่มีข้อมูล",[2]equal1!R4)</f>
        <v>ปกติ</v>
      </c>
      <c r="J4" s="173" t="str">
        <f>equal1!U4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IF([2]equal1!H5="-","ไม่มีข้อมูล",[2]equal1!I5)</f>
        <v>ปกติ</v>
      </c>
      <c r="G5" s="186" t="str">
        <f>IF([2]equal1!K5="-","ไม่มีข้อมูล",[2]equal1!L5)</f>
        <v>ปกติ</v>
      </c>
      <c r="H5" s="186" t="str">
        <f>IF([2]equal1!N5="-","ไม่มีข้อมูล",[2]equal1!O5)</f>
        <v>ปกติ</v>
      </c>
      <c r="I5" s="186" t="str">
        <f>IF([2]equal1!Q5="-","ไม่มีข้อมูล",[2]equal1!R5)</f>
        <v>เสี่ยง/มีปัญหา</v>
      </c>
      <c r="J5" s="173" t="str">
        <f>equal1!U5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IF([2]equal1!H6="-","ไม่มีข้อมูล",[2]equal1!I6)</f>
        <v>ปกติ</v>
      </c>
      <c r="G6" s="186" t="str">
        <f>IF([2]equal1!K6="-","ไม่มีข้อมูล",[2]equal1!L6)</f>
        <v>ปกติ</v>
      </c>
      <c r="H6" s="186" t="str">
        <f>IF([2]equal1!N6="-","ไม่มีข้อมูล",[2]equal1!O6)</f>
        <v>ปกติ</v>
      </c>
      <c r="I6" s="186" t="str">
        <f>IF([2]equal1!Q6="-","ไม่มีข้อมูล",[2]equal1!R6)</f>
        <v>ปกติ</v>
      </c>
      <c r="J6" s="173" t="str">
        <f>equal1!U6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IF([2]equal1!H7="-","ไม่มีข้อมูล",[2]equal1!I7)</f>
        <v>ปกติ</v>
      </c>
      <c r="G7" s="186" t="str">
        <f>IF([2]equal1!K7="-","ไม่มีข้อมูล",[2]equal1!L7)</f>
        <v>ปกติ</v>
      </c>
      <c r="H7" s="186" t="str">
        <f>IF([2]equal1!N7="-","ไม่มีข้อมูล",[2]equal1!O7)</f>
        <v>ปกติ</v>
      </c>
      <c r="I7" s="186" t="str">
        <f>IF([2]equal1!Q7="-","ไม่มีข้อมูล",[2]equal1!R7)</f>
        <v>ปกติ</v>
      </c>
      <c r="J7" s="173" t="str">
        <f>equal1!U7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IF([2]equal1!H8="-","ไม่มีข้อมูล",[2]equal1!I8)</f>
        <v>ปกติ</v>
      </c>
      <c r="G8" s="186" t="str">
        <f>IF([2]equal1!K8="-","ไม่มีข้อมูล",[2]equal1!L8)</f>
        <v>ปกติ</v>
      </c>
      <c r="H8" s="186" t="str">
        <f>IF([2]equal1!N8="-","ไม่มีข้อมูล",[2]equal1!O8)</f>
        <v>เสี่ยง/มีปัญหา</v>
      </c>
      <c r="I8" s="186" t="str">
        <f>IF([2]equal1!Q8="-","ไม่มีข้อมูล",[2]equal1!R8)</f>
        <v>ปกติ</v>
      </c>
      <c r="J8" s="173" t="str">
        <f>equal1!U8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IF([2]equal1!H9="-","ไม่มีข้อมูล",[2]equal1!I9)</f>
        <v>ปกติ</v>
      </c>
      <c r="G9" s="186" t="str">
        <f>IF([2]equal1!K9="-","ไม่มีข้อมูล",[2]equal1!L9)</f>
        <v>ปกติ</v>
      </c>
      <c r="H9" s="186" t="str">
        <f>IF([2]equal1!N9="-","ไม่มีข้อมูล",[2]equal1!O9)</f>
        <v>เสี่ยง/มีปัญหา</v>
      </c>
      <c r="I9" s="186" t="str">
        <f>IF([2]equal1!Q9="-","ไม่มีข้อมูล",[2]equal1!R9)</f>
        <v>ปกติ</v>
      </c>
      <c r="J9" s="173" t="str">
        <f>equal1!U9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IF([2]equal1!H10="-","ไม่มีข้อมูล",[2]equal1!I10)</f>
        <v>ปกติ</v>
      </c>
      <c r="G10" s="186" t="str">
        <f>IF([2]equal1!K10="-","ไม่มีข้อมูล",[2]equal1!L10)</f>
        <v>ปกติ</v>
      </c>
      <c r="H10" s="186" t="str">
        <f>IF([2]equal1!N10="-","ไม่มีข้อมูล",[2]equal1!O10)</f>
        <v>ปกติ</v>
      </c>
      <c r="I10" s="186" t="str">
        <f>IF([2]equal1!Q10="-","ไม่มีข้อมูล",[2]equal1!R10)</f>
        <v>ปกติ</v>
      </c>
      <c r="J10" s="173" t="str">
        <f>equal1!U10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IF([2]equal1!H11="-","ไม่มีข้อมูล",[2]equal1!I11)</f>
        <v>ปกติ</v>
      </c>
      <c r="G11" s="186" t="str">
        <f>IF([2]equal1!K11="-","ไม่มีข้อมูล",[2]equal1!L11)</f>
        <v>ปกติ</v>
      </c>
      <c r="H11" s="186" t="str">
        <f>IF([2]equal1!N11="-","ไม่มีข้อมูล",[2]equal1!O11)</f>
        <v>ปกติ</v>
      </c>
      <c r="I11" s="186" t="str">
        <f>IF([2]equal1!Q11="-","ไม่มีข้อมูล",[2]equal1!R11)</f>
        <v>เสี่ยง/มีปัญหา</v>
      </c>
      <c r="J11" s="173" t="str">
        <f>equal1!U11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IF([2]equal1!H12="-","ไม่มีข้อมูล",[2]equal1!I12)</f>
        <v>ปกติ</v>
      </c>
      <c r="G12" s="186" t="str">
        <f>IF([2]equal1!K12="-","ไม่มีข้อมูล",[2]equal1!L12)</f>
        <v>ปกติ</v>
      </c>
      <c r="H12" s="186" t="str">
        <f>IF([2]equal1!N12="-","ไม่มีข้อมูล",[2]equal1!O12)</f>
        <v>เสี่ยง/มีปัญหา</v>
      </c>
      <c r="I12" s="186" t="str">
        <f>IF([2]equal1!Q12="-","ไม่มีข้อมูล",[2]equal1!R12)</f>
        <v>ปกติ</v>
      </c>
      <c r="J12" s="173" t="str">
        <f>equal1!U12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IF([2]equal1!H13="-","ไม่มีข้อมูล",[2]equal1!I13)</f>
        <v>ปกติ</v>
      </c>
      <c r="G13" s="186" t="str">
        <f>IF([2]equal1!K13="-","ไม่มีข้อมูล",[2]equal1!L13)</f>
        <v>ปกติ</v>
      </c>
      <c r="H13" s="186" t="str">
        <f>IF([2]equal1!N13="-","ไม่มีข้อมูล",[2]equal1!O13)</f>
        <v>ปกติ</v>
      </c>
      <c r="I13" s="186" t="str">
        <f>IF([2]equal1!Q13="-","ไม่มีข้อมูล",[2]equal1!R13)</f>
        <v>เสี่ยง/มีปัญหา</v>
      </c>
      <c r="J13" s="173" t="str">
        <f>equal1!U13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IF([2]equal1!H14="-","ไม่มีข้อมูล",[2]equal1!I14)</f>
        <v>ปกติ</v>
      </c>
      <c r="G14" s="186" t="str">
        <f>IF([2]equal1!K14="-","ไม่มีข้อมูล",[2]equal1!L14)</f>
        <v>ปกติ</v>
      </c>
      <c r="H14" s="186" t="str">
        <f>IF([2]equal1!N14="-","ไม่มีข้อมูล",[2]equal1!O14)</f>
        <v>ปกติ</v>
      </c>
      <c r="I14" s="186" t="str">
        <f>IF([2]equal1!Q14="-","ไม่มีข้อมูล",[2]equal1!R14)</f>
        <v>ปกติ</v>
      </c>
      <c r="J14" s="173" t="str">
        <f>equal1!U14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IF([2]equal1!H15="-","ไม่มีข้อมูล",[2]equal1!I15)</f>
        <v>ปกติ</v>
      </c>
      <c r="G15" s="186" t="str">
        <f>IF([2]equal1!K15="-","ไม่มีข้อมูล",[2]equal1!L15)</f>
        <v>ปกติ</v>
      </c>
      <c r="H15" s="186" t="str">
        <f>IF([2]equal1!N15="-","ไม่มีข้อมูล",[2]equal1!O15)</f>
        <v>ปกติ</v>
      </c>
      <c r="I15" s="186" t="str">
        <f>IF([2]equal1!Q15="-","ไม่มีข้อมูล",[2]equal1!R15)</f>
        <v>ปกติ</v>
      </c>
      <c r="J15" s="173" t="str">
        <f>equal1!U15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IF([2]equal1!H16="-","ไม่มีข้อมูล",[2]equal1!I16)</f>
        <v>ปกติ</v>
      </c>
      <c r="G16" s="186" t="str">
        <f>IF([2]equal1!K16="-","ไม่มีข้อมูล",[2]equal1!L16)</f>
        <v>ปกติ</v>
      </c>
      <c r="H16" s="186" t="str">
        <f>IF([2]equal1!N16="-","ไม่มีข้อมูล",[2]equal1!O16)</f>
        <v>ปกติ</v>
      </c>
      <c r="I16" s="186" t="str">
        <f>IF([2]equal1!Q16="-","ไม่มีข้อมูล",[2]equal1!R16)</f>
        <v>ปกติ</v>
      </c>
      <c r="J16" s="173" t="str">
        <f>equal1!U16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IF([2]equal1!H17="-","ไม่มีข้อมูล",[2]equal1!I17)</f>
        <v>ปกติ</v>
      </c>
      <c r="G17" s="186" t="str">
        <f>IF([2]equal1!K17="-","ไม่มีข้อมูล",[2]equal1!L17)</f>
        <v>ปกติ</v>
      </c>
      <c r="H17" s="186" t="str">
        <f>IF([2]equal1!N17="-","ไม่มีข้อมูล",[2]equal1!O17)</f>
        <v>ปกติ</v>
      </c>
      <c r="I17" s="186" t="str">
        <f>IF([2]equal1!Q17="-","ไม่มีข้อมูล",[2]equal1!R17)</f>
        <v>ปกติ</v>
      </c>
      <c r="J17" s="173" t="str">
        <f>equal1!U17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IF([2]equal1!H18="-","ไม่มีข้อมูล",[2]equal1!I18)</f>
        <v>ปกติ</v>
      </c>
      <c r="G18" s="186" t="str">
        <f>IF([2]equal1!K18="-","ไม่มีข้อมูล",[2]equal1!L18)</f>
        <v>ปกติ</v>
      </c>
      <c r="H18" s="186" t="str">
        <f>IF([2]equal1!N18="-","ไม่มีข้อมูล",[2]equal1!O18)</f>
        <v>ปกติ</v>
      </c>
      <c r="I18" s="186" t="str">
        <f>IF([2]equal1!Q18="-","ไม่มีข้อมูล",[2]equal1!R18)</f>
        <v>ปกติ</v>
      </c>
      <c r="J18" s="173" t="str">
        <f>equal1!U18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IF([2]equal1!H19="-","ไม่มีข้อมูล",[2]equal1!I19)</f>
        <v>ปกติ</v>
      </c>
      <c r="G19" s="186" t="str">
        <f>IF([2]equal1!K19="-","ไม่มีข้อมูล",[2]equal1!L19)</f>
        <v>ปกติ</v>
      </c>
      <c r="H19" s="186" t="str">
        <f>IF([2]equal1!N19="-","ไม่มีข้อมูล",[2]equal1!O19)</f>
        <v>ปกติ</v>
      </c>
      <c r="I19" s="186" t="str">
        <f>IF([2]equal1!Q19="-","ไม่มีข้อมูล",[2]equal1!R19)</f>
        <v>ปกติ</v>
      </c>
      <c r="J19" s="173" t="str">
        <f>equal1!U19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IF([2]equal1!H20="-","ไม่มีข้อมูล",[2]equal1!I20)</f>
        <v>ปกติ</v>
      </c>
      <c r="G20" s="186" t="str">
        <f>IF([2]equal1!K20="-","ไม่มีข้อมูล",[2]equal1!L20)</f>
        <v>ปกติ</v>
      </c>
      <c r="H20" s="186" t="str">
        <f>IF([2]equal1!N20="-","ไม่มีข้อมูล",[2]equal1!O20)</f>
        <v>ปกติ</v>
      </c>
      <c r="I20" s="186" t="str">
        <f>IF([2]equal1!Q20="-","ไม่มีข้อมูล",[2]equal1!R20)</f>
        <v>ปกติ</v>
      </c>
      <c r="J20" s="173" t="str">
        <f>equal1!U20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IF([2]equal1!H21="-","ไม่มีข้อมูล",[2]equal1!I21)</f>
        <v>ปกติ</v>
      </c>
      <c r="G21" s="186" t="str">
        <f>IF([2]equal1!K21="-","ไม่มีข้อมูล",[2]equal1!L21)</f>
        <v>ปกติ</v>
      </c>
      <c r="H21" s="186" t="str">
        <f>IF([2]equal1!N21="-","ไม่มีข้อมูล",[2]equal1!O21)</f>
        <v>ปกติ</v>
      </c>
      <c r="I21" s="186" t="str">
        <f>IF([2]equal1!Q21="-","ไม่มีข้อมูล",[2]equal1!R21)</f>
        <v>ปกติ</v>
      </c>
      <c r="J21" s="173" t="str">
        <f>equal1!U21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IF([2]equal1!H22="-","ไม่มีข้อมูล",[2]equal1!I22)</f>
        <v>ปกติ</v>
      </c>
      <c r="G22" s="186" t="str">
        <f>IF([2]equal1!K22="-","ไม่มีข้อมูล",[2]equal1!L22)</f>
        <v>ปกติ</v>
      </c>
      <c r="H22" s="186" t="str">
        <f>IF([2]equal1!N22="-","ไม่มีข้อมูล",[2]equal1!O22)</f>
        <v>ปกติ</v>
      </c>
      <c r="I22" s="186" t="str">
        <f>IF([2]equal1!Q22="-","ไม่มีข้อมูล",[2]equal1!R22)</f>
        <v>เสี่ยง/มีปัญหา</v>
      </c>
      <c r="J22" s="173" t="str">
        <f>equal1!U22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IF([2]equal1!H23="-","ไม่มีข้อมูล",[2]equal1!I23)</f>
        <v>ปกติ</v>
      </c>
      <c r="G23" s="186" t="str">
        <f>IF([2]equal1!K23="-","ไม่มีข้อมูล",[2]equal1!L23)</f>
        <v>ปกติ</v>
      </c>
      <c r="H23" s="186" t="str">
        <f>IF([2]equal1!N23="-","ไม่มีข้อมูล",[2]equal1!O23)</f>
        <v>ปกติ</v>
      </c>
      <c r="I23" s="186" t="str">
        <f>IF([2]equal1!Q23="-","ไม่มีข้อมูล",[2]equal1!R23)</f>
        <v>ปกติ</v>
      </c>
      <c r="J23" s="173" t="str">
        <f>equal1!U23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IF([2]equal1!H24="-","ไม่มีข้อมูล",[2]equal1!I24)</f>
        <v>ปกติ</v>
      </c>
      <c r="G24" s="186" t="str">
        <f>IF([2]equal1!K24="-","ไม่มีข้อมูล",[2]equal1!L24)</f>
        <v>ปกติ</v>
      </c>
      <c r="H24" s="186" t="str">
        <f>IF([2]equal1!N24="-","ไม่มีข้อมูล",[2]equal1!O24)</f>
        <v>ปกติ</v>
      </c>
      <c r="I24" s="186" t="str">
        <f>IF([2]equal1!Q24="-","ไม่มีข้อมูล",[2]equal1!R24)</f>
        <v>ปกติ</v>
      </c>
      <c r="J24" s="173" t="str">
        <f>equal1!U24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IF([2]equal1!H25="-","ไม่มีข้อมูล",[2]equal1!I25)</f>
        <v>ปกติ</v>
      </c>
      <c r="G25" s="186" t="str">
        <f>IF([2]equal1!K25="-","ไม่มีข้อมูล",[2]equal1!L25)</f>
        <v>ปกติ</v>
      </c>
      <c r="H25" s="186" t="str">
        <f>IF([2]equal1!N25="-","ไม่มีข้อมูล",[2]equal1!O25)</f>
        <v>ปกติ</v>
      </c>
      <c r="I25" s="186" t="str">
        <f>IF([2]equal1!Q25="-","ไม่มีข้อมูล",[2]equal1!R25)</f>
        <v>ปกติ</v>
      </c>
      <c r="J25" s="173" t="str">
        <f>equal1!U25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IF([2]equal1!H26="-","ไม่มีข้อมูล",[2]equal1!I26)</f>
        <v>ปกติ</v>
      </c>
      <c r="G26" s="186" t="str">
        <f>IF([2]equal1!K26="-","ไม่มีข้อมูล",[2]equal1!L26)</f>
        <v>ปกติ</v>
      </c>
      <c r="H26" s="186" t="str">
        <f>IF([2]equal1!N26="-","ไม่มีข้อมูล",[2]equal1!O26)</f>
        <v>ปกติ</v>
      </c>
      <c r="I26" s="186" t="str">
        <f>IF([2]equal1!Q26="-","ไม่มีข้อมูล",[2]equal1!R26)</f>
        <v>ปกติ</v>
      </c>
      <c r="J26" s="173" t="str">
        <f>equal1!U26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IF([2]equal1!H27="-","ไม่มีข้อมูล",[2]equal1!I27)</f>
        <v>ปกติ</v>
      </c>
      <c r="G27" s="186" t="str">
        <f>IF([2]equal1!K27="-","ไม่มีข้อมูล",[2]equal1!L27)</f>
        <v>ปกติ</v>
      </c>
      <c r="H27" s="186" t="str">
        <f>IF([2]equal1!N27="-","ไม่มีข้อมูล",[2]equal1!O27)</f>
        <v>ปกติ</v>
      </c>
      <c r="I27" s="186" t="str">
        <f>IF([2]equal1!Q27="-","ไม่มีข้อมูล",[2]equal1!R27)</f>
        <v>เสี่ยง/มีปัญหา</v>
      </c>
      <c r="J27" s="173" t="str">
        <f>equal1!U27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IF([2]equal1!H28="-","ไม่มีข้อมูล",[2]equal1!I28)</f>
        <v>ปกติ</v>
      </c>
      <c r="G28" s="186" t="str">
        <f>IF([2]equal1!K28="-","ไม่มีข้อมูล",[2]equal1!L28)</f>
        <v>ปกติ</v>
      </c>
      <c r="H28" s="186" t="str">
        <f>IF([2]equal1!N28="-","ไม่มีข้อมูล",[2]equal1!O28)</f>
        <v>ปกติ</v>
      </c>
      <c r="I28" s="186" t="str">
        <f>IF([2]equal1!Q28="-","ไม่มีข้อมูล",[2]equal1!R28)</f>
        <v>เสี่ยง/มีปัญหา</v>
      </c>
      <c r="J28" s="173" t="str">
        <f>equal1!U28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IF([2]equal1!H29="-","ไม่มีข้อมูล",[2]equal1!I29)</f>
        <v>ปกติ</v>
      </c>
      <c r="G29" s="186" t="str">
        <f>IF([2]equal1!K29="-","ไม่มีข้อมูล",[2]equal1!L29)</f>
        <v>ปกติ</v>
      </c>
      <c r="H29" s="186" t="str">
        <f>IF([2]equal1!N29="-","ไม่มีข้อมูล",[2]equal1!O29)</f>
        <v>ปกติ</v>
      </c>
      <c r="I29" s="186" t="str">
        <f>IF([2]equal1!Q29="-","ไม่มีข้อมูล",[2]equal1!R29)</f>
        <v>ปกติ</v>
      </c>
      <c r="J29" s="173" t="str">
        <f>equal1!U29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IF([2]equal1!H30="-","ไม่มีข้อมูล",[2]equal1!I30)</f>
        <v>ปกติ</v>
      </c>
      <c r="G30" s="186" t="str">
        <f>IF([2]equal1!K30="-","ไม่มีข้อมูล",[2]equal1!L30)</f>
        <v>ปกติ</v>
      </c>
      <c r="H30" s="186" t="str">
        <f>IF([2]equal1!N30="-","ไม่มีข้อมูล",[2]equal1!O30)</f>
        <v>ปกติ</v>
      </c>
      <c r="I30" s="186" t="str">
        <f>IF([2]equal1!Q30="-","ไม่มีข้อมูล",[2]equal1!R30)</f>
        <v>ปกติ</v>
      </c>
      <c r="J30" s="173" t="str">
        <f>equal1!U30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IF([2]equal1!H31="-","ไม่มีข้อมูล",[2]equal1!I31)</f>
        <v>ปกติ</v>
      </c>
      <c r="G31" s="186" t="str">
        <f>IF([2]equal1!K31="-","ไม่มีข้อมูล",[2]equal1!L31)</f>
        <v>ปกติ</v>
      </c>
      <c r="H31" s="186" t="str">
        <f>IF([2]equal1!N31="-","ไม่มีข้อมูล",[2]equal1!O31)</f>
        <v>ปกติ</v>
      </c>
      <c r="I31" s="186" t="str">
        <f>IF([2]equal1!Q31="-","ไม่มีข้อมูล",[2]equal1!R31)</f>
        <v>ปกติ</v>
      </c>
      <c r="J31" s="173" t="str">
        <f>equal1!U31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IF([2]equal1!H32="-","ไม่มีข้อมูล",[2]equal1!I32)</f>
        <v>ปกติ</v>
      </c>
      <c r="G32" s="186" t="str">
        <f>IF([2]equal1!K32="-","ไม่มีข้อมูล",[2]equal1!L32)</f>
        <v>ปกติ</v>
      </c>
      <c r="H32" s="186" t="str">
        <f>IF([2]equal1!N32="-","ไม่มีข้อมูล",[2]equal1!O32)</f>
        <v>ปกติ</v>
      </c>
      <c r="I32" s="186" t="str">
        <f>IF([2]equal1!Q32="-","ไม่มีข้อมูล",[2]equal1!R32)</f>
        <v>ปกติ</v>
      </c>
      <c r="J32" s="173" t="str">
        <f>equal1!U32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IF([2]equal1!H33="-","ไม่มีข้อมูล",[2]equal1!I33)</f>
        <v>ปกติ</v>
      </c>
      <c r="G33" s="186" t="str">
        <f>IF([2]equal1!K33="-","ไม่มีข้อมูล",[2]equal1!L33)</f>
        <v>ปกติ</v>
      </c>
      <c r="H33" s="186" t="str">
        <f>IF([2]equal1!N33="-","ไม่มีข้อมูล",[2]equal1!O33)</f>
        <v>ปกติ</v>
      </c>
      <c r="I33" s="186" t="str">
        <f>IF([2]equal1!Q33="-","ไม่มีข้อมูล",[2]equal1!R33)</f>
        <v>ปกติ</v>
      </c>
      <c r="J33" s="173" t="str">
        <f>equal1!U33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83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83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83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83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83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83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83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83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83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83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83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83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83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83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83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83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83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83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92"/>
      <c r="D86" s="89"/>
      <c r="E86" s="83"/>
      <c r="F86" s="83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92"/>
      <c r="B88" s="92"/>
      <c r="C88" s="93" t="s">
        <v>29</v>
      </c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92"/>
      <c r="B89" s="92"/>
      <c r="C89" s="93" t="s">
        <v>29</v>
      </c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92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92"/>
      <c r="B96" s="92"/>
      <c r="C96" s="92"/>
      <c r="D96" s="94"/>
      <c r="E96" s="94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92"/>
      <c r="B97" s="92"/>
      <c r="C97" s="191"/>
      <c r="D97" s="94"/>
      <c r="E97" s="94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1"/>
      <c r="B100" s="191"/>
      <c r="C100" s="191"/>
      <c r="D100" s="191"/>
      <c r="E100" s="191"/>
      <c r="F100" s="191"/>
      <c r="G100" s="191"/>
      <c r="H100" s="191"/>
      <c r="I100" s="191"/>
      <c r="J100" s="191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1"/>
      <c r="B101" s="191"/>
      <c r="C101" s="191"/>
      <c r="D101" s="191"/>
      <c r="E101" s="191"/>
      <c r="F101" s="191"/>
      <c r="G101" s="191"/>
      <c r="H101" s="191"/>
      <c r="I101" s="191"/>
      <c r="J101" s="191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C110" s="191"/>
      <c r="D110" s="191"/>
      <c r="E110" s="191"/>
      <c r="F110" s="191"/>
      <c r="G110" s="191"/>
      <c r="H110" s="191"/>
      <c r="I110" s="191"/>
      <c r="J110" s="191"/>
    </row>
    <row r="111" spans="1:31" x14ac:dyDescent="0.3">
      <c r="A111" s="92"/>
      <c r="B111" s="191"/>
      <c r="C111" s="191"/>
      <c r="D111" s="191"/>
      <c r="E111" s="191"/>
      <c r="F111" s="191"/>
      <c r="G111" s="191"/>
      <c r="H111" s="191"/>
      <c r="I111" s="191"/>
      <c r="J111" s="191"/>
    </row>
    <row r="112" spans="1:31" x14ac:dyDescent="0.3">
      <c r="A112" s="92"/>
      <c r="B112" s="191"/>
      <c r="D112" s="191"/>
      <c r="E112" s="191"/>
      <c r="F112" s="191"/>
      <c r="G112" s="191"/>
      <c r="H112" s="191"/>
      <c r="I112" s="191"/>
      <c r="J112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11" priority="1" stopIfTrue="1" operator="lessThan">
      <formula>4</formula>
    </cfRule>
  </conditionalFormatting>
  <conditionalFormatting sqref="E4:J86">
    <cfRule type="cellIs" dxfId="10" priority="2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16383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Button 2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Button 3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Button 4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Button 5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Button 6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AE112"/>
  <sheetViews>
    <sheetView view="pageBreakPreview" topLeftCell="A19" zoomScale="130" zoomScaleNormal="100" zoomScaleSheetLayoutView="13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42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94" t="str">
        <f>IF([2]equal2!H4="-","ไม่มีข้อมูล",[2]equal2!I4)</f>
        <v>ปกติ</v>
      </c>
      <c r="G4" s="194" t="str">
        <f>IF([2]equal2!K4="-","ไม่มีข้อมูล",[2]equal2!L4)</f>
        <v>ปกติ</v>
      </c>
      <c r="H4" s="194" t="str">
        <f>IF([2]equal2!N4="-","ไม่มีข้อมูล",[2]equal2!O4)</f>
        <v>ปกติ</v>
      </c>
      <c r="I4" s="194" t="str">
        <f>IF([2]equal2!Q4="-","ไม่มีข้อมูล",[2]equal2!R4)</f>
        <v>ปกติ</v>
      </c>
      <c r="J4" s="194" t="str">
        <f>equal2!U4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94" t="str">
        <f>IF([2]equal2!H5="-","ไม่มีข้อมูล",[2]equal2!I5)</f>
        <v>ปกติ</v>
      </c>
      <c r="G5" s="194" t="str">
        <f>IF([2]equal2!K5="-","ไม่มีข้อมูล",[2]equal2!L5)</f>
        <v>ปกติ</v>
      </c>
      <c r="H5" s="194" t="str">
        <f>IF([2]equal2!N5="-","ไม่มีข้อมูล",[2]equal2!O5)</f>
        <v>ปกติ</v>
      </c>
      <c r="I5" s="194" t="str">
        <f>IF([2]equal2!Q5="-","ไม่มีข้อมูล",[2]equal2!R5)</f>
        <v>เสี่ยง/มีปัญหา</v>
      </c>
      <c r="J5" s="194" t="str">
        <f>equal2!U5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94" t="str">
        <f>IF([2]equal2!H6="-","ไม่มีข้อมูล",[2]equal2!I6)</f>
        <v>ปกติ</v>
      </c>
      <c r="G6" s="194" t="str">
        <f>IF([2]equal2!K6="-","ไม่มีข้อมูล",[2]equal2!L6)</f>
        <v>ปกติ</v>
      </c>
      <c r="H6" s="194" t="str">
        <f>IF([2]equal2!N6="-","ไม่มีข้อมูล",[2]equal2!O6)</f>
        <v>ปกติ</v>
      </c>
      <c r="I6" s="194" t="str">
        <f>IF([2]equal2!Q6="-","ไม่มีข้อมูล",[2]equal2!R6)</f>
        <v>ปกติ</v>
      </c>
      <c r="J6" s="194" t="str">
        <f>equal2!U6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94" t="str">
        <f>IF([2]equal2!H7="-","ไม่มีข้อมูล",[2]equal2!I7)</f>
        <v>ปกติ</v>
      </c>
      <c r="G7" s="194" t="str">
        <f>IF([2]equal2!K7="-","ไม่มีข้อมูล",[2]equal2!L7)</f>
        <v>ปกติ</v>
      </c>
      <c r="H7" s="194" t="str">
        <f>IF([2]equal2!N7="-","ไม่มีข้อมูล",[2]equal2!O7)</f>
        <v>ปกติ</v>
      </c>
      <c r="I7" s="194" t="str">
        <f>IF([2]equal2!Q7="-","ไม่มีข้อมูล",[2]equal2!R7)</f>
        <v>ปกติ</v>
      </c>
      <c r="J7" s="194" t="str">
        <f>equal2!U7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94" t="str">
        <f>IF([2]equal2!H8="-","ไม่มีข้อมูล",[2]equal2!I8)</f>
        <v>ปกติ</v>
      </c>
      <c r="G8" s="194" t="str">
        <f>IF([2]equal2!K8="-","ไม่มีข้อมูล",[2]equal2!L8)</f>
        <v>ปกติ</v>
      </c>
      <c r="H8" s="194" t="str">
        <f>IF([2]equal2!N8="-","ไม่มีข้อมูล",[2]equal2!O8)</f>
        <v>เสี่ยง/มีปัญหา</v>
      </c>
      <c r="I8" s="194" t="str">
        <f>IF([2]equal2!Q8="-","ไม่มีข้อมูล",[2]equal2!R8)</f>
        <v>ปกติ</v>
      </c>
      <c r="J8" s="194" t="str">
        <f>equal2!U8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94" t="str">
        <f>IF([2]equal2!H9="-","ไม่มีข้อมูล",[2]equal2!I9)</f>
        <v>ปกติ</v>
      </c>
      <c r="G9" s="194" t="str">
        <f>IF([2]equal2!K9="-","ไม่มีข้อมูล",[2]equal2!L9)</f>
        <v>ปกติ</v>
      </c>
      <c r="H9" s="194" t="str">
        <f>IF([2]equal2!N9="-","ไม่มีข้อมูล",[2]equal2!O9)</f>
        <v>เสี่ยง/มีปัญหา</v>
      </c>
      <c r="I9" s="194" t="str">
        <f>IF([2]equal2!Q9="-","ไม่มีข้อมูล",[2]equal2!R9)</f>
        <v>ปกติ</v>
      </c>
      <c r="J9" s="194" t="str">
        <f>equal2!U9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94" t="str">
        <f>IF([2]equal2!H10="-","ไม่มีข้อมูล",[2]equal2!I10)</f>
        <v>ปกติ</v>
      </c>
      <c r="G10" s="194" t="str">
        <f>IF([2]equal2!K10="-","ไม่มีข้อมูล",[2]equal2!L10)</f>
        <v>ปกติ</v>
      </c>
      <c r="H10" s="194" t="str">
        <f>IF([2]equal2!N10="-","ไม่มีข้อมูล",[2]equal2!O10)</f>
        <v>ปกติ</v>
      </c>
      <c r="I10" s="194" t="str">
        <f>IF([2]equal2!Q10="-","ไม่มีข้อมูล",[2]equal2!R10)</f>
        <v>ปกติ</v>
      </c>
      <c r="J10" s="194" t="str">
        <f>equal2!U10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94" t="str">
        <f>IF([2]equal2!H11="-","ไม่มีข้อมูล",[2]equal2!I11)</f>
        <v>ปกติ</v>
      </c>
      <c r="G11" s="194" t="str">
        <f>IF([2]equal2!K11="-","ไม่มีข้อมูล",[2]equal2!L11)</f>
        <v>ปกติ</v>
      </c>
      <c r="H11" s="194" t="str">
        <f>IF([2]equal2!N11="-","ไม่มีข้อมูล",[2]equal2!O11)</f>
        <v>ปกติ</v>
      </c>
      <c r="I11" s="194" t="str">
        <f>IF([2]equal2!Q11="-","ไม่มีข้อมูล",[2]equal2!R11)</f>
        <v>เสี่ยง/มีปัญหา</v>
      </c>
      <c r="J11" s="194" t="str">
        <f>equal2!U11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94" t="str">
        <f>IF([2]equal2!H12="-","ไม่มีข้อมูล",[2]equal2!I12)</f>
        <v>ปกติ</v>
      </c>
      <c r="G12" s="194" t="str">
        <f>IF([2]equal2!K12="-","ไม่มีข้อมูล",[2]equal2!L12)</f>
        <v>ปกติ</v>
      </c>
      <c r="H12" s="194" t="str">
        <f>IF([2]equal2!N12="-","ไม่มีข้อมูล",[2]equal2!O12)</f>
        <v>เสี่ยง/มีปัญหา</v>
      </c>
      <c r="I12" s="194" t="str">
        <f>IF([2]equal2!Q12="-","ไม่มีข้อมูล",[2]equal2!R12)</f>
        <v>ปกติ</v>
      </c>
      <c r="J12" s="194" t="str">
        <f>equal2!U12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94" t="str">
        <f>IF([2]equal2!H13="-","ไม่มีข้อมูล",[2]equal2!I13)</f>
        <v>ปกติ</v>
      </c>
      <c r="G13" s="194" t="str">
        <f>IF([2]equal2!K13="-","ไม่มีข้อมูล",[2]equal2!L13)</f>
        <v>ปกติ</v>
      </c>
      <c r="H13" s="194" t="str">
        <f>IF([2]equal2!N13="-","ไม่มีข้อมูล",[2]equal2!O13)</f>
        <v>ปกติ</v>
      </c>
      <c r="I13" s="194" t="str">
        <f>IF([2]equal2!Q13="-","ไม่มีข้อมูล",[2]equal2!R13)</f>
        <v>เสี่ยง/มีปัญหา</v>
      </c>
      <c r="J13" s="194" t="str">
        <f>equal2!U13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94" t="str">
        <f>IF([2]equal2!H14="-","ไม่มีข้อมูล",[2]equal2!I14)</f>
        <v>ปกติ</v>
      </c>
      <c r="G14" s="194" t="str">
        <f>IF([2]equal2!K14="-","ไม่มีข้อมูล",[2]equal2!L14)</f>
        <v>ปกติ</v>
      </c>
      <c r="H14" s="194" t="str">
        <f>IF([2]equal2!N14="-","ไม่มีข้อมูล",[2]equal2!O14)</f>
        <v>ปกติ</v>
      </c>
      <c r="I14" s="194" t="str">
        <f>IF([2]equal2!Q14="-","ไม่มีข้อมูล",[2]equal2!R14)</f>
        <v>ปกติ</v>
      </c>
      <c r="J14" s="194" t="str">
        <f>equal2!U14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94" t="str">
        <f>IF([2]equal2!H15="-","ไม่มีข้อมูล",[2]equal2!I15)</f>
        <v>ปกติ</v>
      </c>
      <c r="G15" s="194" t="str">
        <f>IF([2]equal2!K15="-","ไม่มีข้อมูล",[2]equal2!L15)</f>
        <v>ปกติ</v>
      </c>
      <c r="H15" s="194" t="str">
        <f>IF([2]equal2!N15="-","ไม่มีข้อมูล",[2]equal2!O15)</f>
        <v>ปกติ</v>
      </c>
      <c r="I15" s="194" t="str">
        <f>IF([2]equal2!Q15="-","ไม่มีข้อมูล",[2]equal2!R15)</f>
        <v>ปกติ</v>
      </c>
      <c r="J15" s="194" t="str">
        <f>equal2!U15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94" t="str">
        <f>IF([2]equal2!H16="-","ไม่มีข้อมูล",[2]equal2!I16)</f>
        <v>ปกติ</v>
      </c>
      <c r="G16" s="194" t="str">
        <f>IF([2]equal2!K16="-","ไม่มีข้อมูล",[2]equal2!L16)</f>
        <v>ปกติ</v>
      </c>
      <c r="H16" s="194" t="str">
        <f>IF([2]equal2!N16="-","ไม่มีข้อมูล",[2]equal2!O16)</f>
        <v>ปกติ</v>
      </c>
      <c r="I16" s="194" t="str">
        <f>IF([2]equal2!Q16="-","ไม่มีข้อมูล",[2]equal2!R16)</f>
        <v>ปกติ</v>
      </c>
      <c r="J16" s="194" t="str">
        <f>equal2!U16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94" t="str">
        <f>IF([2]equal2!H17="-","ไม่มีข้อมูล",[2]equal2!I17)</f>
        <v>ปกติ</v>
      </c>
      <c r="G17" s="194" t="str">
        <f>IF([2]equal2!K17="-","ไม่มีข้อมูล",[2]equal2!L17)</f>
        <v>ปกติ</v>
      </c>
      <c r="H17" s="194" t="str">
        <f>IF([2]equal2!N17="-","ไม่มีข้อมูล",[2]equal2!O17)</f>
        <v>ปกติ</v>
      </c>
      <c r="I17" s="194" t="str">
        <f>IF([2]equal2!Q17="-","ไม่มีข้อมูล",[2]equal2!R17)</f>
        <v>ปกติ</v>
      </c>
      <c r="J17" s="194" t="str">
        <f>equal2!U17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94" t="str">
        <f>IF([2]equal2!H18="-","ไม่มีข้อมูล",[2]equal2!I18)</f>
        <v>ปกติ</v>
      </c>
      <c r="G18" s="194" t="str">
        <f>IF([2]equal2!K18="-","ไม่มีข้อมูล",[2]equal2!L18)</f>
        <v>ปกติ</v>
      </c>
      <c r="H18" s="194" t="str">
        <f>IF([2]equal2!N18="-","ไม่มีข้อมูล",[2]equal2!O18)</f>
        <v>ปกติ</v>
      </c>
      <c r="I18" s="194" t="str">
        <f>IF([2]equal2!Q18="-","ไม่มีข้อมูล",[2]equal2!R18)</f>
        <v>ปกติ</v>
      </c>
      <c r="J18" s="194" t="str">
        <f>equal2!U18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94" t="str">
        <f>IF([2]equal2!H19="-","ไม่มีข้อมูล",[2]equal2!I19)</f>
        <v>ปกติ</v>
      </c>
      <c r="G19" s="194" t="str">
        <f>IF([2]equal2!K19="-","ไม่มีข้อมูล",[2]equal2!L19)</f>
        <v>ปกติ</v>
      </c>
      <c r="H19" s="194" t="str">
        <f>IF([2]equal2!N19="-","ไม่มีข้อมูล",[2]equal2!O19)</f>
        <v>ปกติ</v>
      </c>
      <c r="I19" s="194" t="str">
        <f>IF([2]equal2!Q19="-","ไม่มีข้อมูล",[2]equal2!R19)</f>
        <v>ปกติ</v>
      </c>
      <c r="J19" s="194" t="str">
        <f>equal2!U19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94" t="str">
        <f>IF([2]equal2!H20="-","ไม่มีข้อมูล",[2]equal2!I20)</f>
        <v>ปกติ</v>
      </c>
      <c r="G20" s="194" t="str">
        <f>IF([2]equal2!K20="-","ไม่มีข้อมูล",[2]equal2!L20)</f>
        <v>ปกติ</v>
      </c>
      <c r="H20" s="194" t="str">
        <f>IF([2]equal2!N20="-","ไม่มีข้อมูล",[2]equal2!O20)</f>
        <v>ปกติ</v>
      </c>
      <c r="I20" s="194" t="str">
        <f>IF([2]equal2!Q20="-","ไม่มีข้อมูล",[2]equal2!R20)</f>
        <v>ปกติ</v>
      </c>
      <c r="J20" s="194" t="str">
        <f>equal2!U20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94" t="str">
        <f>IF([2]equal2!H21="-","ไม่มีข้อมูล",[2]equal2!I21)</f>
        <v>ปกติ</v>
      </c>
      <c r="G21" s="194" t="str">
        <f>IF([2]equal2!K21="-","ไม่มีข้อมูล",[2]equal2!L21)</f>
        <v>ปกติ</v>
      </c>
      <c r="H21" s="194" t="str">
        <f>IF([2]equal2!N21="-","ไม่มีข้อมูล",[2]equal2!O21)</f>
        <v>ปกติ</v>
      </c>
      <c r="I21" s="194" t="str">
        <f>IF([2]equal2!Q21="-","ไม่มีข้อมูล",[2]equal2!R21)</f>
        <v>ปกติ</v>
      </c>
      <c r="J21" s="194" t="str">
        <f>equal2!U21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94" t="str">
        <f>IF([2]equal2!H22="-","ไม่มีข้อมูล",[2]equal2!I22)</f>
        <v>ปกติ</v>
      </c>
      <c r="G22" s="194" t="str">
        <f>IF([2]equal2!K22="-","ไม่มีข้อมูล",[2]equal2!L22)</f>
        <v>ปกติ</v>
      </c>
      <c r="H22" s="194" t="str">
        <f>IF([2]equal2!N22="-","ไม่มีข้อมูล",[2]equal2!O22)</f>
        <v>ปกติ</v>
      </c>
      <c r="I22" s="194" t="str">
        <f>IF([2]equal2!Q22="-","ไม่มีข้อมูล",[2]equal2!R22)</f>
        <v>เสี่ยง/มีปัญหา</v>
      </c>
      <c r="J22" s="194" t="str">
        <f>equal2!U22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94" t="str">
        <f>IF([2]equal2!H23="-","ไม่มีข้อมูล",[2]equal2!I23)</f>
        <v>ปกติ</v>
      </c>
      <c r="G23" s="194" t="str">
        <f>IF([2]equal2!K23="-","ไม่มีข้อมูล",[2]equal2!L23)</f>
        <v>ปกติ</v>
      </c>
      <c r="H23" s="194" t="str">
        <f>IF([2]equal2!N23="-","ไม่มีข้อมูล",[2]equal2!O23)</f>
        <v>ปกติ</v>
      </c>
      <c r="I23" s="194" t="str">
        <f>IF([2]equal2!Q23="-","ไม่มีข้อมูล",[2]equal2!R23)</f>
        <v>ปกติ</v>
      </c>
      <c r="J23" s="194" t="str">
        <f>equal2!U23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94" t="str">
        <f>IF([2]equal2!H24="-","ไม่มีข้อมูล",[2]equal2!I24)</f>
        <v>ปกติ</v>
      </c>
      <c r="G24" s="194" t="str">
        <f>IF([2]equal2!K24="-","ไม่มีข้อมูล",[2]equal2!L24)</f>
        <v>ปกติ</v>
      </c>
      <c r="H24" s="194" t="str">
        <f>IF([2]equal2!N24="-","ไม่มีข้อมูล",[2]equal2!O24)</f>
        <v>ปกติ</v>
      </c>
      <c r="I24" s="194" t="str">
        <f>IF([2]equal2!Q24="-","ไม่มีข้อมูล",[2]equal2!R24)</f>
        <v>ปกติ</v>
      </c>
      <c r="J24" s="194" t="str">
        <f>equal2!U24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94" t="str">
        <f>IF([2]equal2!H25="-","ไม่มีข้อมูล",[2]equal2!I25)</f>
        <v>ปกติ</v>
      </c>
      <c r="G25" s="194" t="str">
        <f>IF([2]equal2!K25="-","ไม่มีข้อมูล",[2]equal2!L25)</f>
        <v>ปกติ</v>
      </c>
      <c r="H25" s="194" t="str">
        <f>IF([2]equal2!N25="-","ไม่มีข้อมูล",[2]equal2!O25)</f>
        <v>ปกติ</v>
      </c>
      <c r="I25" s="194" t="str">
        <f>IF([2]equal2!Q25="-","ไม่มีข้อมูล",[2]equal2!R25)</f>
        <v>ปกติ</v>
      </c>
      <c r="J25" s="194" t="str">
        <f>equal2!U25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94" t="str">
        <f>IF([2]equal2!H26="-","ไม่มีข้อมูล",[2]equal2!I26)</f>
        <v>ปกติ</v>
      </c>
      <c r="G26" s="194" t="str">
        <f>IF([2]equal2!K26="-","ไม่มีข้อมูล",[2]equal2!L26)</f>
        <v>ปกติ</v>
      </c>
      <c r="H26" s="194" t="str">
        <f>IF([2]equal2!N26="-","ไม่มีข้อมูล",[2]equal2!O26)</f>
        <v>ปกติ</v>
      </c>
      <c r="I26" s="194" t="str">
        <f>IF([2]equal2!Q26="-","ไม่มีข้อมูล",[2]equal2!R26)</f>
        <v>ปกติ</v>
      </c>
      <c r="J26" s="194" t="str">
        <f>equal2!U26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94" t="str">
        <f>IF([2]equal2!H27="-","ไม่มีข้อมูล",[2]equal2!I27)</f>
        <v>ปกติ</v>
      </c>
      <c r="G27" s="194" t="str">
        <f>IF([2]equal2!K27="-","ไม่มีข้อมูล",[2]equal2!L27)</f>
        <v>ปกติ</v>
      </c>
      <c r="H27" s="194" t="str">
        <f>IF([2]equal2!N27="-","ไม่มีข้อมูล",[2]equal2!O27)</f>
        <v>ปกติ</v>
      </c>
      <c r="I27" s="194" t="str">
        <f>IF([2]equal2!Q27="-","ไม่มีข้อมูล",[2]equal2!R27)</f>
        <v>เสี่ยง/มีปัญหา</v>
      </c>
      <c r="J27" s="194" t="str">
        <f>equal2!U27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94" t="str">
        <f>IF([2]equal2!H28="-","ไม่มีข้อมูล",[2]equal2!I28)</f>
        <v>ปกติ</v>
      </c>
      <c r="G28" s="194" t="str">
        <f>IF([2]equal2!K28="-","ไม่มีข้อมูล",[2]equal2!L28)</f>
        <v>ปกติ</v>
      </c>
      <c r="H28" s="194" t="str">
        <f>IF([2]equal2!N28="-","ไม่มีข้อมูล",[2]equal2!O28)</f>
        <v>ปกติ</v>
      </c>
      <c r="I28" s="194" t="str">
        <f>IF([2]equal2!Q28="-","ไม่มีข้อมูล",[2]equal2!R28)</f>
        <v>เสี่ยง/มีปัญหา</v>
      </c>
      <c r="J28" s="194" t="str">
        <f>equal2!U28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94" t="str">
        <f>IF([2]equal2!H29="-","ไม่มีข้อมูล",[2]equal2!I29)</f>
        <v>ปกติ</v>
      </c>
      <c r="G29" s="194" t="str">
        <f>IF([2]equal2!K29="-","ไม่มีข้อมูล",[2]equal2!L29)</f>
        <v>ปกติ</v>
      </c>
      <c r="H29" s="194" t="str">
        <f>IF([2]equal2!N29="-","ไม่มีข้อมูล",[2]equal2!O29)</f>
        <v>ปกติ</v>
      </c>
      <c r="I29" s="194" t="str">
        <f>IF([2]equal2!Q29="-","ไม่มีข้อมูล",[2]equal2!R29)</f>
        <v>ปกติ</v>
      </c>
      <c r="J29" s="194" t="str">
        <f>equal2!U29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94" t="str">
        <f>IF([2]equal2!H30="-","ไม่มีข้อมูล",[2]equal2!I30)</f>
        <v>ปกติ</v>
      </c>
      <c r="G30" s="194" t="str">
        <f>IF([2]equal2!K30="-","ไม่มีข้อมูล",[2]equal2!L30)</f>
        <v>ปกติ</v>
      </c>
      <c r="H30" s="194" t="str">
        <f>IF([2]equal2!N30="-","ไม่มีข้อมูล",[2]equal2!O30)</f>
        <v>ปกติ</v>
      </c>
      <c r="I30" s="194" t="str">
        <f>IF([2]equal2!Q30="-","ไม่มีข้อมูล",[2]equal2!R30)</f>
        <v>ปกติ</v>
      </c>
      <c r="J30" s="194" t="str">
        <f>equal2!U30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94" t="str">
        <f>IF([2]equal2!H31="-","ไม่มีข้อมูล",[2]equal2!I31)</f>
        <v>ปกติ</v>
      </c>
      <c r="G31" s="194" t="str">
        <f>IF([2]equal2!K31="-","ไม่มีข้อมูล",[2]equal2!L31)</f>
        <v>ปกติ</v>
      </c>
      <c r="H31" s="194" t="str">
        <f>IF([2]equal2!N31="-","ไม่มีข้อมูล",[2]equal2!O31)</f>
        <v>ปกติ</v>
      </c>
      <c r="I31" s="194" t="str">
        <f>IF([2]equal2!Q31="-","ไม่มีข้อมูล",[2]equal2!R31)</f>
        <v>ปกติ</v>
      </c>
      <c r="J31" s="194" t="str">
        <f>equal2!U31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94" t="str">
        <f>IF([2]equal2!H32="-","ไม่มีข้อมูล",[2]equal2!I32)</f>
        <v>ปกติ</v>
      </c>
      <c r="G32" s="194" t="str">
        <f>IF([2]equal2!K32="-","ไม่มีข้อมูล",[2]equal2!L32)</f>
        <v>ปกติ</v>
      </c>
      <c r="H32" s="194" t="str">
        <f>IF([2]equal2!N32="-","ไม่มีข้อมูล",[2]equal2!O32)</f>
        <v>ปกติ</v>
      </c>
      <c r="I32" s="194" t="str">
        <f>IF([2]equal2!Q32="-","ไม่มีข้อมูล",[2]equal2!R32)</f>
        <v>ปกติ</v>
      </c>
      <c r="J32" s="194" t="str">
        <f>equal2!U32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94" t="str">
        <f>IF([2]equal2!H33="-","ไม่มีข้อมูล",[2]equal2!I33)</f>
        <v>ปกติ</v>
      </c>
      <c r="G33" s="194" t="str">
        <f>IF([2]equal2!K33="-","ไม่มีข้อมูล",[2]equal2!L33)</f>
        <v>ปกติ</v>
      </c>
      <c r="H33" s="194" t="str">
        <f>IF([2]equal2!N33="-","ไม่มีข้อมูล",[2]equal2!O33)</f>
        <v>ปกติ</v>
      </c>
      <c r="I33" s="194" t="str">
        <f>IF([2]equal2!Q33="-","ไม่มีข้อมูล",[2]equal2!R33)</f>
        <v>ปกติ</v>
      </c>
      <c r="J33" s="194" t="str">
        <f>equal2!U33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94"/>
      <c r="G34" s="194"/>
      <c r="H34" s="194"/>
      <c r="I34" s="194"/>
      <c r="J34" s="194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94"/>
      <c r="G35" s="194"/>
      <c r="H35" s="194"/>
      <c r="I35" s="194"/>
      <c r="J35" s="194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94"/>
      <c r="G36" s="194"/>
      <c r="H36" s="194"/>
      <c r="I36" s="194"/>
      <c r="J36" s="194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94"/>
      <c r="G37" s="194"/>
      <c r="H37" s="194"/>
      <c r="I37" s="194"/>
      <c r="J37" s="194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94"/>
      <c r="G38" s="194"/>
      <c r="H38" s="194"/>
      <c r="I38" s="194"/>
      <c r="J38" s="194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94"/>
      <c r="G39" s="194"/>
      <c r="H39" s="194"/>
      <c r="I39" s="194"/>
      <c r="J39" s="194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94"/>
      <c r="G40" s="194"/>
      <c r="H40" s="194"/>
      <c r="I40" s="194"/>
      <c r="J40" s="194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94"/>
      <c r="G41" s="194"/>
      <c r="H41" s="194"/>
      <c r="I41" s="194"/>
      <c r="J41" s="194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94"/>
      <c r="G42" s="194"/>
      <c r="H42" s="194"/>
      <c r="I42" s="194"/>
      <c r="J42" s="194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94"/>
      <c r="G43" s="194"/>
      <c r="H43" s="194"/>
      <c r="I43" s="194"/>
      <c r="J43" s="194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94"/>
      <c r="G44" s="194"/>
      <c r="H44" s="194"/>
      <c r="I44" s="194"/>
      <c r="J44" s="194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94"/>
      <c r="G45" s="194"/>
      <c r="H45" s="194"/>
      <c r="I45" s="194"/>
      <c r="J45" s="194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94"/>
      <c r="F46" s="194"/>
      <c r="G46" s="194"/>
      <c r="H46" s="194"/>
      <c r="I46" s="194"/>
      <c r="J46" s="194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94"/>
      <c r="F47" s="194"/>
      <c r="G47" s="194"/>
      <c r="H47" s="194"/>
      <c r="I47" s="194"/>
      <c r="J47" s="194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94"/>
      <c r="F48" s="194"/>
      <c r="G48" s="194"/>
      <c r="H48" s="194"/>
      <c r="I48" s="194"/>
      <c r="J48" s="194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94"/>
      <c r="F49" s="194"/>
      <c r="G49" s="194"/>
      <c r="H49" s="194"/>
      <c r="I49" s="194"/>
      <c r="J49" s="194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94"/>
      <c r="F50" s="194"/>
      <c r="G50" s="194"/>
      <c r="H50" s="194"/>
      <c r="I50" s="194"/>
      <c r="J50" s="194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94"/>
      <c r="F51" s="194"/>
      <c r="G51" s="194"/>
      <c r="H51" s="194"/>
      <c r="I51" s="194"/>
      <c r="J51" s="194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94"/>
      <c r="F52" s="194"/>
      <c r="G52" s="194"/>
      <c r="H52" s="194"/>
      <c r="I52" s="194"/>
      <c r="J52" s="194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94"/>
      <c r="F53" s="194"/>
      <c r="G53" s="194"/>
      <c r="H53" s="194"/>
      <c r="I53" s="194"/>
      <c r="J53" s="194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94"/>
      <c r="F54" s="194"/>
      <c r="G54" s="194"/>
      <c r="H54" s="194"/>
      <c r="I54" s="194"/>
      <c r="J54" s="194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94"/>
      <c r="F55" s="194"/>
      <c r="G55" s="194"/>
      <c r="H55" s="194"/>
      <c r="I55" s="194"/>
      <c r="J55" s="194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94"/>
      <c r="F56" s="194"/>
      <c r="G56" s="194"/>
      <c r="H56" s="194"/>
      <c r="I56" s="194"/>
      <c r="J56" s="194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94"/>
      <c r="F57" s="194"/>
      <c r="G57" s="194"/>
      <c r="H57" s="194"/>
      <c r="I57" s="194"/>
      <c r="J57" s="194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94"/>
      <c r="F58" s="194"/>
      <c r="G58" s="194"/>
      <c r="H58" s="194"/>
      <c r="I58" s="194"/>
      <c r="J58" s="194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94"/>
      <c r="F59" s="194"/>
      <c r="G59" s="194"/>
      <c r="H59" s="194"/>
      <c r="I59" s="194"/>
      <c r="J59" s="194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94"/>
      <c r="F60" s="194"/>
      <c r="G60" s="194"/>
      <c r="H60" s="194"/>
      <c r="I60" s="194"/>
      <c r="J60" s="194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94"/>
      <c r="F61" s="194"/>
      <c r="G61" s="194"/>
      <c r="H61" s="194"/>
      <c r="I61" s="194"/>
      <c r="J61" s="194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195"/>
      <c r="D86" s="89"/>
      <c r="E86" s="83"/>
      <c r="F86" s="188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195"/>
      <c r="B87" s="195"/>
      <c r="C87" s="196" t="s">
        <v>29</v>
      </c>
      <c r="D87" s="197"/>
      <c r="E87" s="197"/>
      <c r="F87" s="195"/>
      <c r="G87" s="195"/>
      <c r="H87" s="195"/>
      <c r="I87" s="195"/>
      <c r="J87" s="195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195"/>
      <c r="B88" s="195"/>
      <c r="C88" s="196" t="s">
        <v>29</v>
      </c>
      <c r="D88" s="197"/>
      <c r="E88" s="197"/>
      <c r="F88" s="195"/>
      <c r="G88" s="195"/>
      <c r="H88" s="195"/>
      <c r="I88" s="195"/>
      <c r="J88" s="195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195"/>
      <c r="B89" s="195"/>
      <c r="C89" s="196" t="s">
        <v>29</v>
      </c>
      <c r="D89" s="197"/>
      <c r="E89" s="197"/>
      <c r="F89" s="195"/>
      <c r="G89" s="195"/>
      <c r="H89" s="195"/>
      <c r="I89" s="195"/>
      <c r="J89" s="195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195"/>
      <c r="B90" s="195"/>
      <c r="C90" s="195"/>
      <c r="D90" s="197"/>
      <c r="E90" s="197"/>
      <c r="F90" s="195"/>
      <c r="G90" s="195"/>
      <c r="H90" s="195"/>
      <c r="I90" s="195"/>
      <c r="J90" s="195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195"/>
      <c r="B91" s="195"/>
      <c r="C91" s="195"/>
      <c r="D91" s="197"/>
      <c r="E91" s="197"/>
      <c r="F91" s="195"/>
      <c r="G91" s="195"/>
      <c r="H91" s="195"/>
      <c r="I91" s="195"/>
      <c r="J91" s="195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195"/>
      <c r="B92" s="195"/>
      <c r="C92" s="195"/>
      <c r="D92" s="197"/>
      <c r="E92" s="197"/>
      <c r="F92" s="195"/>
      <c r="G92" s="195"/>
      <c r="H92" s="195"/>
      <c r="I92" s="195"/>
      <c r="J92" s="195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195"/>
      <c r="B93" s="195"/>
      <c r="C93" s="195"/>
      <c r="D93" s="197"/>
      <c r="E93" s="197"/>
      <c r="F93" s="195"/>
      <c r="G93" s="195"/>
      <c r="H93" s="195"/>
      <c r="I93" s="195"/>
      <c r="J93" s="195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195"/>
      <c r="B94" s="195"/>
      <c r="C94" s="195"/>
      <c r="D94" s="197"/>
      <c r="E94" s="197"/>
      <c r="F94" s="195"/>
      <c r="G94" s="195"/>
      <c r="H94" s="195"/>
      <c r="I94" s="195"/>
      <c r="J94" s="195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195"/>
      <c r="B95" s="195"/>
      <c r="C95" s="195"/>
      <c r="D95" s="197"/>
      <c r="E95" s="197"/>
      <c r="F95" s="195"/>
      <c r="G95" s="195"/>
      <c r="H95" s="195"/>
      <c r="I95" s="195"/>
      <c r="J95" s="195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195"/>
      <c r="B96" s="195"/>
      <c r="C96" s="195"/>
      <c r="D96" s="197"/>
      <c r="E96" s="197"/>
      <c r="F96" s="195"/>
      <c r="G96" s="195"/>
      <c r="H96" s="195"/>
      <c r="I96" s="195"/>
      <c r="J96" s="195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195"/>
      <c r="B97" s="195"/>
      <c r="C97" s="198"/>
      <c r="D97" s="197"/>
      <c r="E97" s="197"/>
      <c r="F97" s="195"/>
      <c r="G97" s="195"/>
      <c r="H97" s="195"/>
      <c r="I97" s="195"/>
      <c r="J97" s="195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8"/>
      <c r="B98" s="198"/>
      <c r="C98" s="198"/>
      <c r="D98" s="198"/>
      <c r="E98" s="198"/>
      <c r="F98" s="198"/>
      <c r="G98" s="198"/>
      <c r="H98" s="198"/>
      <c r="I98" s="198"/>
      <c r="J98" s="198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8"/>
      <c r="B99" s="198"/>
      <c r="C99" s="198"/>
      <c r="D99" s="198"/>
      <c r="E99" s="198"/>
      <c r="F99" s="198"/>
      <c r="G99" s="198"/>
      <c r="H99" s="198"/>
      <c r="I99" s="198"/>
      <c r="J99" s="198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8"/>
      <c r="B100" s="198"/>
      <c r="C100" s="198"/>
      <c r="D100" s="198"/>
      <c r="E100" s="198"/>
      <c r="F100" s="198"/>
      <c r="G100" s="198"/>
      <c r="H100" s="198"/>
      <c r="I100" s="198"/>
      <c r="J100" s="198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8"/>
      <c r="B101" s="198"/>
      <c r="C101" s="198"/>
      <c r="D101" s="198"/>
      <c r="E101" s="198"/>
      <c r="F101" s="198"/>
      <c r="G101" s="198"/>
      <c r="H101" s="198"/>
      <c r="I101" s="198"/>
      <c r="J101" s="198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195"/>
      <c r="B102" s="198"/>
      <c r="C102" s="198"/>
      <c r="D102" s="198"/>
      <c r="E102" s="198"/>
      <c r="F102" s="198"/>
      <c r="G102" s="198"/>
      <c r="H102" s="198"/>
      <c r="I102" s="198"/>
      <c r="J102" s="198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195"/>
      <c r="B103" s="198"/>
      <c r="C103" s="198"/>
      <c r="D103" s="198"/>
      <c r="E103" s="198"/>
      <c r="F103" s="198"/>
      <c r="G103" s="198"/>
      <c r="H103" s="198"/>
      <c r="I103" s="198"/>
      <c r="J103" s="198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195"/>
      <c r="B104" s="198"/>
      <c r="C104" s="198"/>
      <c r="D104" s="198"/>
      <c r="E104" s="198"/>
      <c r="F104" s="198"/>
      <c r="G104" s="198"/>
      <c r="H104" s="198"/>
      <c r="I104" s="198"/>
      <c r="J104" s="198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195"/>
      <c r="B105" s="198"/>
      <c r="C105" s="198"/>
      <c r="D105" s="198"/>
      <c r="E105" s="198"/>
      <c r="F105" s="198"/>
      <c r="G105" s="198"/>
      <c r="H105" s="198"/>
      <c r="I105" s="198"/>
      <c r="J105" s="198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195"/>
      <c r="B106" s="198"/>
      <c r="C106" s="198"/>
      <c r="D106" s="198"/>
      <c r="E106" s="198"/>
      <c r="F106" s="198"/>
      <c r="G106" s="198"/>
      <c r="H106" s="198"/>
      <c r="I106" s="198"/>
      <c r="J106" s="198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195"/>
      <c r="B107" s="198"/>
      <c r="C107" s="198"/>
      <c r="D107" s="198"/>
      <c r="E107" s="198"/>
      <c r="F107" s="198"/>
      <c r="G107" s="198"/>
      <c r="H107" s="198"/>
      <c r="I107" s="198"/>
      <c r="J107" s="198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195"/>
      <c r="B108" s="198"/>
      <c r="C108" s="198"/>
      <c r="D108" s="198"/>
      <c r="E108" s="198"/>
      <c r="F108" s="198"/>
      <c r="G108" s="198"/>
      <c r="H108" s="198"/>
      <c r="I108" s="198"/>
      <c r="J108" s="198"/>
    </row>
    <row r="109" spans="1:31" x14ac:dyDescent="0.3">
      <c r="A109" s="195"/>
      <c r="B109" s="198"/>
      <c r="C109" s="198"/>
      <c r="D109" s="198"/>
      <c r="E109" s="198"/>
      <c r="F109" s="198"/>
      <c r="G109" s="198"/>
      <c r="H109" s="198"/>
      <c r="I109" s="198"/>
      <c r="J109" s="198"/>
    </row>
    <row r="110" spans="1:31" x14ac:dyDescent="0.3">
      <c r="A110" s="195"/>
      <c r="B110" s="198"/>
      <c r="C110" s="198"/>
      <c r="D110" s="198"/>
      <c r="E110" s="198"/>
      <c r="F110" s="198"/>
      <c r="G110" s="198"/>
      <c r="H110" s="198"/>
      <c r="I110" s="198"/>
      <c r="J110" s="198"/>
    </row>
    <row r="111" spans="1:31" x14ac:dyDescent="0.3">
      <c r="A111" s="195"/>
      <c r="B111" s="198"/>
      <c r="C111" s="198"/>
      <c r="D111" s="198"/>
      <c r="E111" s="198"/>
      <c r="F111" s="198"/>
      <c r="G111" s="198"/>
      <c r="H111" s="198"/>
      <c r="I111" s="198"/>
      <c r="J111" s="198"/>
    </row>
    <row r="112" spans="1:31" x14ac:dyDescent="0.3">
      <c r="A112" s="195"/>
      <c r="B112" s="198"/>
      <c r="D112" s="198"/>
      <c r="E112" s="198"/>
      <c r="F112" s="198"/>
      <c r="G112" s="198"/>
      <c r="H112" s="198"/>
      <c r="I112" s="198"/>
      <c r="J112" s="198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9" priority="2" stopIfTrue="1" operator="lessThan">
      <formula>4</formula>
    </cfRule>
  </conditionalFormatting>
  <conditionalFormatting sqref="E62:J86 E46:E61 F4:J61">
    <cfRule type="cellIs" dxfId="8" priority="3" stopIfTrue="1" operator="greaterThanOrEqual">
      <formula>5</formula>
    </cfRule>
  </conditionalFormatting>
  <conditionalFormatting sqref="E4:E45">
    <cfRule type="cellIs" dxfId="7" priority="1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Button 4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Button 5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Button 6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AE110"/>
  <sheetViews>
    <sheetView view="pageBreakPreview" topLeftCell="A22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43</v>
      </c>
      <c r="B1" s="227"/>
      <c r="C1" s="227"/>
      <c r="D1" s="227"/>
      <c r="E1" s="227"/>
      <c r="F1" s="227"/>
      <c r="G1" s="227"/>
      <c r="H1" s="227"/>
      <c r="I1" s="227"/>
      <c r="J1" s="228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7" t="s">
        <v>19</v>
      </c>
      <c r="G2" s="193" t="s">
        <v>34</v>
      </c>
      <c r="H2" s="199" t="s">
        <v>35</v>
      </c>
      <c r="I2" s="199" t="s">
        <v>36</v>
      </c>
      <c r="J2" s="199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57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IF([2]equal3!H4="-","ไม่มีข้อมูล",[2]equal3!I4)</f>
        <v>ปกติ</v>
      </c>
      <c r="G4" s="186" t="str">
        <f>IF([2]equal3!K4="-","ไม่มีข้อมูล",[2]equal3!L4)</f>
        <v>ปกติ</v>
      </c>
      <c r="H4" s="186" t="str">
        <f>IF([2]equal3!N4="-","ไม่มีข้อมูล",[2]equal3!O4)</f>
        <v>ปกติ</v>
      </c>
      <c r="I4" s="186" t="str">
        <f>IF([2]equal3!Q4="-","ไม่มีข้อมูล",[2]equal3!R4)</f>
        <v>ปกติ</v>
      </c>
      <c r="J4" s="173" t="str">
        <f>equal3!U4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IF([2]equal3!H5="-","ไม่มีข้อมูล",[2]equal3!I5)</f>
        <v>ปกติ</v>
      </c>
      <c r="G5" s="186" t="str">
        <f>IF([2]equal3!K5="-","ไม่มีข้อมูล",[2]equal3!L5)</f>
        <v>ปกติ</v>
      </c>
      <c r="H5" s="186" t="str">
        <f>IF([2]equal3!N5="-","ไม่มีข้อมูล",[2]equal3!O5)</f>
        <v>ปกติ</v>
      </c>
      <c r="I5" s="186" t="str">
        <f>IF([2]equal3!Q5="-","ไม่มีข้อมูล",[2]equal3!R5)</f>
        <v>เสี่ยง/มีปัญหา</v>
      </c>
      <c r="J5" s="173" t="str">
        <f>equal3!U5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IF([2]equal3!H6="-","ไม่มีข้อมูล",[2]equal3!I6)</f>
        <v>ปกติ</v>
      </c>
      <c r="G6" s="186" t="str">
        <f>IF([2]equal3!K6="-","ไม่มีข้อมูล",[2]equal3!L6)</f>
        <v>ปกติ</v>
      </c>
      <c r="H6" s="186" t="str">
        <f>IF([2]equal3!N6="-","ไม่มีข้อมูล",[2]equal3!O6)</f>
        <v>ปกติ</v>
      </c>
      <c r="I6" s="186" t="str">
        <f>IF([2]equal3!Q6="-","ไม่มีข้อมูล",[2]equal3!R6)</f>
        <v>เสี่ยง/มีปัญหา</v>
      </c>
      <c r="J6" s="173" t="str">
        <f>equal3!U6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IF([2]equal3!H7="-","ไม่มีข้อมูล",[2]equal3!I7)</f>
        <v>ปกติ</v>
      </c>
      <c r="G7" s="186" t="str">
        <f>IF([2]equal3!K7="-","ไม่มีข้อมูล",[2]equal3!L7)</f>
        <v>ปกติ</v>
      </c>
      <c r="H7" s="186" t="str">
        <f>IF([2]equal3!N7="-","ไม่มีข้อมูล",[2]equal3!O7)</f>
        <v>ปกติ</v>
      </c>
      <c r="I7" s="186" t="str">
        <f>IF([2]equal3!Q7="-","ไม่มีข้อมูล",[2]equal3!R7)</f>
        <v>ปกติ</v>
      </c>
      <c r="J7" s="173" t="str">
        <f>equal3!U7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IF([2]equal3!H8="-","ไม่มีข้อมูล",[2]equal3!I8)</f>
        <v>ปกติ</v>
      </c>
      <c r="G8" s="186" t="str">
        <f>IF([2]equal3!K8="-","ไม่มีข้อมูล",[2]equal3!L8)</f>
        <v>ปกติ</v>
      </c>
      <c r="H8" s="186" t="str">
        <f>IF([2]equal3!N8="-","ไม่มีข้อมูล",[2]equal3!O8)</f>
        <v>เสี่ยง/มีปัญหา</v>
      </c>
      <c r="I8" s="186" t="str">
        <f>IF([2]equal3!Q8="-","ไม่มีข้อมูล",[2]equal3!R8)</f>
        <v>ปกติ</v>
      </c>
      <c r="J8" s="173" t="str">
        <f>equal3!U8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IF([2]equal3!H9="-","ไม่มีข้อมูล",[2]equal3!I9)</f>
        <v>ปกติ</v>
      </c>
      <c r="G9" s="186" t="str">
        <f>IF([2]equal3!K9="-","ไม่มีข้อมูล",[2]equal3!L9)</f>
        <v>ปกติ</v>
      </c>
      <c r="H9" s="186" t="str">
        <f>IF([2]equal3!N9="-","ไม่มีข้อมูล",[2]equal3!O9)</f>
        <v>เสี่ยง/มีปัญหา</v>
      </c>
      <c r="I9" s="186" t="str">
        <f>IF([2]equal3!Q9="-","ไม่มีข้อมูล",[2]equal3!R9)</f>
        <v>ปกติ</v>
      </c>
      <c r="J9" s="173" t="str">
        <f>equal3!U9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IF([2]equal3!H10="-","ไม่มีข้อมูล",[2]equal3!I10)</f>
        <v>ปกติ</v>
      </c>
      <c r="G10" s="186" t="str">
        <f>IF([2]equal3!K10="-","ไม่มีข้อมูล",[2]equal3!L10)</f>
        <v>ปกติ</v>
      </c>
      <c r="H10" s="186" t="str">
        <f>IF([2]equal3!N10="-","ไม่มีข้อมูล",[2]equal3!O10)</f>
        <v>ปกติ</v>
      </c>
      <c r="I10" s="186" t="str">
        <f>IF([2]equal3!Q10="-","ไม่มีข้อมูล",[2]equal3!R10)</f>
        <v>ปกติ</v>
      </c>
      <c r="J10" s="173" t="str">
        <f>equal3!U10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IF([2]equal3!H11="-","ไม่มีข้อมูล",[2]equal3!I11)</f>
        <v>ปกติ</v>
      </c>
      <c r="G11" s="186" t="str">
        <f>IF([2]equal3!K11="-","ไม่มีข้อมูล",[2]equal3!L11)</f>
        <v>ปกติ</v>
      </c>
      <c r="H11" s="186" t="str">
        <f>IF([2]equal3!N11="-","ไม่มีข้อมูล",[2]equal3!O11)</f>
        <v>เสี่ยง/มีปัญหา</v>
      </c>
      <c r="I11" s="186" t="str">
        <f>IF([2]equal3!Q11="-","ไม่มีข้อมูล",[2]equal3!R11)</f>
        <v>เสี่ยง/มีปัญหา</v>
      </c>
      <c r="J11" s="173" t="str">
        <f>equal3!U11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IF([2]equal3!H12="-","ไม่มีข้อมูล",[2]equal3!I12)</f>
        <v>ปกติ</v>
      </c>
      <c r="G12" s="186" t="str">
        <f>IF([2]equal3!K12="-","ไม่มีข้อมูล",[2]equal3!L12)</f>
        <v>ปกติ</v>
      </c>
      <c r="H12" s="186" t="str">
        <f>IF([2]equal3!N12="-","ไม่มีข้อมูล",[2]equal3!O12)</f>
        <v>เสี่ยง/มีปัญหา</v>
      </c>
      <c r="I12" s="186" t="str">
        <f>IF([2]equal3!Q12="-","ไม่มีข้อมูล",[2]equal3!R12)</f>
        <v>ปกติ</v>
      </c>
      <c r="J12" s="173" t="str">
        <f>equal3!U12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IF([2]equal3!H13="-","ไม่มีข้อมูล",[2]equal3!I13)</f>
        <v>ปกติ</v>
      </c>
      <c r="G13" s="186" t="str">
        <f>IF([2]equal3!K13="-","ไม่มีข้อมูล",[2]equal3!L13)</f>
        <v>ปกติ</v>
      </c>
      <c r="H13" s="186" t="str">
        <f>IF([2]equal3!N13="-","ไม่มีข้อมูล",[2]equal3!O13)</f>
        <v>ปกติ</v>
      </c>
      <c r="I13" s="186" t="str">
        <f>IF([2]equal3!Q13="-","ไม่มีข้อมูล",[2]equal3!R13)</f>
        <v>ปกติ</v>
      </c>
      <c r="J13" s="173" t="str">
        <f>equal3!U13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IF([2]equal3!H14="-","ไม่มีข้อมูล",[2]equal3!I14)</f>
        <v>ปกติ</v>
      </c>
      <c r="G14" s="186" t="str">
        <f>IF([2]equal3!K14="-","ไม่มีข้อมูล",[2]equal3!L14)</f>
        <v>ปกติ</v>
      </c>
      <c r="H14" s="186" t="str">
        <f>IF([2]equal3!N14="-","ไม่มีข้อมูล",[2]equal3!O14)</f>
        <v>ปกติ</v>
      </c>
      <c r="I14" s="186" t="str">
        <f>IF([2]equal3!Q14="-","ไม่มีข้อมูล",[2]equal3!R14)</f>
        <v>ปกติ</v>
      </c>
      <c r="J14" s="173" t="str">
        <f>equal3!U14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IF([2]equal3!H15="-","ไม่มีข้อมูล",[2]equal3!I15)</f>
        <v>ปกติ</v>
      </c>
      <c r="G15" s="186" t="str">
        <f>IF([2]equal3!K15="-","ไม่มีข้อมูล",[2]equal3!L15)</f>
        <v>ปกติ</v>
      </c>
      <c r="H15" s="186" t="str">
        <f>IF([2]equal3!N15="-","ไม่มีข้อมูล",[2]equal3!O15)</f>
        <v>เสี่ยง/มีปัญหา</v>
      </c>
      <c r="I15" s="186" t="str">
        <f>IF([2]equal3!Q15="-","ไม่มีข้อมูล",[2]equal3!R15)</f>
        <v>ปกติ</v>
      </c>
      <c r="J15" s="173" t="str">
        <f>equal3!U15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IF([2]equal3!H16="-","ไม่มีข้อมูล",[2]equal3!I16)</f>
        <v>ปกติ</v>
      </c>
      <c r="G16" s="186" t="str">
        <f>IF([2]equal3!K16="-","ไม่มีข้อมูล",[2]equal3!L16)</f>
        <v>ปกติ</v>
      </c>
      <c r="H16" s="186" t="str">
        <f>IF([2]equal3!N16="-","ไม่มีข้อมูล",[2]equal3!O16)</f>
        <v>ปกติ</v>
      </c>
      <c r="I16" s="186" t="str">
        <f>IF([2]equal3!Q16="-","ไม่มีข้อมูล",[2]equal3!R16)</f>
        <v>ปกติ</v>
      </c>
      <c r="J16" s="173" t="str">
        <f>equal3!U16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IF([2]equal3!H17="-","ไม่มีข้อมูล",[2]equal3!I17)</f>
        <v>ปกติ</v>
      </c>
      <c r="G17" s="186" t="str">
        <f>IF([2]equal3!K17="-","ไม่มีข้อมูล",[2]equal3!L17)</f>
        <v>ปกติ</v>
      </c>
      <c r="H17" s="186" t="str">
        <f>IF([2]equal3!N17="-","ไม่มีข้อมูล",[2]equal3!O17)</f>
        <v>ปกติ</v>
      </c>
      <c r="I17" s="186" t="str">
        <f>IF([2]equal3!Q17="-","ไม่มีข้อมูล",[2]equal3!R17)</f>
        <v>เสี่ยง/มีปัญหา</v>
      </c>
      <c r="J17" s="173" t="str">
        <f>equal3!U17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IF([2]equal3!H18="-","ไม่มีข้อมูล",[2]equal3!I18)</f>
        <v>ปกติ</v>
      </c>
      <c r="G18" s="186" t="str">
        <f>IF([2]equal3!K18="-","ไม่มีข้อมูล",[2]equal3!L18)</f>
        <v>ปกติ</v>
      </c>
      <c r="H18" s="186" t="str">
        <f>IF([2]equal3!N18="-","ไม่มีข้อมูล",[2]equal3!O18)</f>
        <v>ปกติ</v>
      </c>
      <c r="I18" s="186" t="str">
        <f>IF([2]equal3!Q18="-","ไม่มีข้อมูล",[2]equal3!R18)</f>
        <v>ปกติ</v>
      </c>
      <c r="J18" s="173" t="str">
        <f>equal3!U18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IF([2]equal3!H19="-","ไม่มีข้อมูล",[2]equal3!I19)</f>
        <v>ปกติ</v>
      </c>
      <c r="G19" s="186" t="str">
        <f>IF([2]equal3!K19="-","ไม่มีข้อมูล",[2]equal3!L19)</f>
        <v>ปกติ</v>
      </c>
      <c r="H19" s="186" t="str">
        <f>IF([2]equal3!N19="-","ไม่มีข้อมูล",[2]equal3!O19)</f>
        <v>ปกติ</v>
      </c>
      <c r="I19" s="186" t="str">
        <f>IF([2]equal3!Q19="-","ไม่มีข้อมูล",[2]equal3!R19)</f>
        <v>เสี่ยง/มีปัญหา</v>
      </c>
      <c r="J19" s="173" t="str">
        <f>equal3!U19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IF([2]equal3!H20="-","ไม่มีข้อมูล",[2]equal3!I20)</f>
        <v>ปกติ</v>
      </c>
      <c r="G20" s="186" t="str">
        <f>IF([2]equal3!K20="-","ไม่มีข้อมูล",[2]equal3!L20)</f>
        <v>ปกติ</v>
      </c>
      <c r="H20" s="186" t="str">
        <f>IF([2]equal3!N20="-","ไม่มีข้อมูล",[2]equal3!O20)</f>
        <v>ปกติ</v>
      </c>
      <c r="I20" s="186" t="str">
        <f>IF([2]equal3!Q20="-","ไม่มีข้อมูล",[2]equal3!R20)</f>
        <v>ปกติ</v>
      </c>
      <c r="J20" s="173" t="str">
        <f>equal3!U20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IF([2]equal3!H21="-","ไม่มีข้อมูล",[2]equal3!I21)</f>
        <v>ปกติ</v>
      </c>
      <c r="G21" s="186" t="str">
        <f>IF([2]equal3!K21="-","ไม่มีข้อมูล",[2]equal3!L21)</f>
        <v>ปกติ</v>
      </c>
      <c r="H21" s="186" t="str">
        <f>IF([2]equal3!N21="-","ไม่มีข้อมูล",[2]equal3!O21)</f>
        <v>ปกติ</v>
      </c>
      <c r="I21" s="186" t="str">
        <f>IF([2]equal3!Q21="-","ไม่มีข้อมูล",[2]equal3!R21)</f>
        <v>ปกติ</v>
      </c>
      <c r="J21" s="173" t="str">
        <f>equal3!U21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IF([2]equal3!H22="-","ไม่มีข้อมูล",[2]equal3!I22)</f>
        <v>ปกติ</v>
      </c>
      <c r="G22" s="186" t="str">
        <f>IF([2]equal3!K22="-","ไม่มีข้อมูล",[2]equal3!L22)</f>
        <v>ปกติ</v>
      </c>
      <c r="H22" s="186" t="str">
        <f>IF([2]equal3!N22="-","ไม่มีข้อมูล",[2]equal3!O22)</f>
        <v>เสี่ยง/มีปัญหา</v>
      </c>
      <c r="I22" s="186" t="str">
        <f>IF([2]equal3!Q22="-","ไม่มีข้อมูล",[2]equal3!R22)</f>
        <v>เสี่ยง/มีปัญหา</v>
      </c>
      <c r="J22" s="173" t="str">
        <f>equal3!U22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IF([2]equal3!H23="-","ไม่มีข้อมูล",[2]equal3!I23)</f>
        <v>ปกติ</v>
      </c>
      <c r="G23" s="186" t="str">
        <f>IF([2]equal3!K23="-","ไม่มีข้อมูล",[2]equal3!L23)</f>
        <v>ปกติ</v>
      </c>
      <c r="H23" s="186" t="str">
        <f>IF([2]equal3!N23="-","ไม่มีข้อมูล",[2]equal3!O23)</f>
        <v>ปกติ</v>
      </c>
      <c r="I23" s="186" t="str">
        <f>IF([2]equal3!Q23="-","ไม่มีข้อมูล",[2]equal3!R23)</f>
        <v>ปกติ</v>
      </c>
      <c r="J23" s="173" t="str">
        <f>equal3!U23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IF([2]equal3!H24="-","ไม่มีข้อมูล",[2]equal3!I24)</f>
        <v>ปกติ</v>
      </c>
      <c r="G24" s="186" t="str">
        <f>IF([2]equal3!K24="-","ไม่มีข้อมูล",[2]equal3!L24)</f>
        <v>ปกติ</v>
      </c>
      <c r="H24" s="186" t="str">
        <f>IF([2]equal3!N24="-","ไม่มีข้อมูล",[2]equal3!O24)</f>
        <v>ปกติ</v>
      </c>
      <c r="I24" s="186" t="str">
        <f>IF([2]equal3!Q24="-","ไม่มีข้อมูล",[2]equal3!R24)</f>
        <v>ปกติ</v>
      </c>
      <c r="J24" s="173" t="str">
        <f>equal3!U24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IF([2]equal3!H25="-","ไม่มีข้อมูล",[2]equal3!I25)</f>
        <v>ปกติ</v>
      </c>
      <c r="G25" s="186" t="str">
        <f>IF([2]equal3!K25="-","ไม่มีข้อมูล",[2]equal3!L25)</f>
        <v>ปกติ</v>
      </c>
      <c r="H25" s="186" t="str">
        <f>IF([2]equal3!N25="-","ไม่มีข้อมูล",[2]equal3!O25)</f>
        <v>ปกติ</v>
      </c>
      <c r="I25" s="186" t="str">
        <f>IF([2]equal3!Q25="-","ไม่มีข้อมูล",[2]equal3!R25)</f>
        <v>ปกติ</v>
      </c>
      <c r="J25" s="173" t="str">
        <f>equal3!U25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IF([2]equal3!H26="-","ไม่มีข้อมูล",[2]equal3!I26)</f>
        <v>ปกติ</v>
      </c>
      <c r="G26" s="186" t="str">
        <f>IF([2]equal3!K26="-","ไม่มีข้อมูล",[2]equal3!L26)</f>
        <v>ปกติ</v>
      </c>
      <c r="H26" s="186" t="str">
        <f>IF([2]equal3!N26="-","ไม่มีข้อมูล",[2]equal3!O26)</f>
        <v>ปกติ</v>
      </c>
      <c r="I26" s="186" t="str">
        <f>IF([2]equal3!Q26="-","ไม่มีข้อมูล",[2]equal3!R26)</f>
        <v>ปกติ</v>
      </c>
      <c r="J26" s="173" t="str">
        <f>equal3!U26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IF([2]equal3!H27="-","ไม่มีข้อมูล",[2]equal3!I27)</f>
        <v>ปกติ</v>
      </c>
      <c r="G27" s="186" t="str">
        <f>IF([2]equal3!K27="-","ไม่มีข้อมูล",[2]equal3!L27)</f>
        <v>ปกติ</v>
      </c>
      <c r="H27" s="186" t="str">
        <f>IF([2]equal3!N27="-","ไม่มีข้อมูล",[2]equal3!O27)</f>
        <v>ปกติ</v>
      </c>
      <c r="I27" s="186" t="str">
        <f>IF([2]equal3!Q27="-","ไม่มีข้อมูล",[2]equal3!R27)</f>
        <v>เสี่ยง/มีปัญหา</v>
      </c>
      <c r="J27" s="173" t="str">
        <f>equal3!U27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IF([2]equal3!H28="-","ไม่มีข้อมูล",[2]equal3!I28)</f>
        <v>ปกติ</v>
      </c>
      <c r="G28" s="186" t="str">
        <f>IF([2]equal3!K28="-","ไม่มีข้อมูล",[2]equal3!L28)</f>
        <v>ปกติ</v>
      </c>
      <c r="H28" s="186" t="str">
        <f>IF([2]equal3!N28="-","ไม่มีข้อมูล",[2]equal3!O28)</f>
        <v>ปกติ</v>
      </c>
      <c r="I28" s="186" t="str">
        <f>IF([2]equal3!Q28="-","ไม่มีข้อมูล",[2]equal3!R28)</f>
        <v>เสี่ยง/มีปัญหา</v>
      </c>
      <c r="J28" s="173" t="str">
        <f>equal3!U28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IF([2]equal3!H29="-","ไม่มีข้อมูล",[2]equal3!I29)</f>
        <v>ปกติ</v>
      </c>
      <c r="G29" s="186" t="str">
        <f>IF([2]equal3!K29="-","ไม่มีข้อมูล",[2]equal3!L29)</f>
        <v>ปกติ</v>
      </c>
      <c r="H29" s="186" t="str">
        <f>IF([2]equal3!N29="-","ไม่มีข้อมูล",[2]equal3!O29)</f>
        <v>ปกติ</v>
      </c>
      <c r="I29" s="186" t="str">
        <f>IF([2]equal3!Q29="-","ไม่มีข้อมูล",[2]equal3!R29)</f>
        <v>ปกติ</v>
      </c>
      <c r="J29" s="173" t="str">
        <f>equal3!U29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IF([2]equal3!H30="-","ไม่มีข้อมูล",[2]equal3!I30)</f>
        <v>ปกติ</v>
      </c>
      <c r="G30" s="186" t="str">
        <f>IF([2]equal3!K30="-","ไม่มีข้อมูล",[2]equal3!L30)</f>
        <v>ปกติ</v>
      </c>
      <c r="H30" s="186" t="str">
        <f>IF([2]equal3!N30="-","ไม่มีข้อมูล",[2]equal3!O30)</f>
        <v>ปกติ</v>
      </c>
      <c r="I30" s="186" t="str">
        <f>IF([2]equal3!Q30="-","ไม่มีข้อมูล",[2]equal3!R30)</f>
        <v>ปกติ</v>
      </c>
      <c r="J30" s="173" t="str">
        <f>equal3!U30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IF([2]equal3!H31="-","ไม่มีข้อมูล",[2]equal3!I31)</f>
        <v>ปกติ</v>
      </c>
      <c r="G31" s="186" t="str">
        <f>IF([2]equal3!K31="-","ไม่มีข้อมูล",[2]equal3!L31)</f>
        <v>ปกติ</v>
      </c>
      <c r="H31" s="186" t="str">
        <f>IF([2]equal3!N31="-","ไม่มีข้อมูล",[2]equal3!O31)</f>
        <v>ปกติ</v>
      </c>
      <c r="I31" s="186" t="str">
        <f>IF([2]equal3!Q31="-","ไม่มีข้อมูล",[2]equal3!R31)</f>
        <v>ปกติ</v>
      </c>
      <c r="J31" s="173" t="str">
        <f>equal3!U31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IF([2]equal3!H32="-","ไม่มีข้อมูล",[2]equal3!I32)</f>
        <v>ปกติ</v>
      </c>
      <c r="G32" s="186" t="str">
        <f>IF([2]equal3!K32="-","ไม่มีข้อมูล",[2]equal3!L32)</f>
        <v>ปกติ</v>
      </c>
      <c r="H32" s="186" t="str">
        <f>IF([2]equal3!N32="-","ไม่มีข้อมูล",[2]equal3!O32)</f>
        <v>ปกติ</v>
      </c>
      <c r="I32" s="186" t="str">
        <f>IF([2]equal3!Q32="-","ไม่มีข้อมูล",[2]equal3!R32)</f>
        <v>ปกติ</v>
      </c>
      <c r="J32" s="173" t="str">
        <f>equal3!U32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IF([2]equal3!H33="-","ไม่มีข้อมูล",[2]equal3!I33)</f>
        <v>ปกติ</v>
      </c>
      <c r="G33" s="186" t="str">
        <f>IF([2]equal3!K33="-","ไม่มีข้อมูล",[2]equal3!L33)</f>
        <v>ปกติ</v>
      </c>
      <c r="H33" s="186" t="str">
        <f>IF([2]equal3!N33="-","ไม่มีข้อมูล",[2]equal3!O33)</f>
        <v>ปกติ</v>
      </c>
      <c r="I33" s="186" t="str">
        <f>IF([2]equal3!Q33="-","ไม่มีข้อมูล",[2]equal3!R33)</f>
        <v>ปกติ</v>
      </c>
      <c r="J33" s="173" t="str">
        <f>equal3!U33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3">
      <c r="A85" s="88"/>
      <c r="B85" s="88"/>
      <c r="C85" s="92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ht="25.8" x14ac:dyDescent="0.5">
      <c r="A86" s="92"/>
      <c r="B86" s="92"/>
      <c r="C86" s="93" t="s">
        <v>29</v>
      </c>
      <c r="D86" s="94"/>
      <c r="E86" s="94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14.4" x14ac:dyDescent="0.3">
      <c r="A88" s="92"/>
      <c r="B88" s="92"/>
      <c r="C88" s="92"/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14.4" x14ac:dyDescent="0.3">
      <c r="A89" s="92"/>
      <c r="B89" s="92"/>
      <c r="C89" s="92"/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191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2"/>
      <c r="L96" s="92"/>
      <c r="M96" s="192"/>
      <c r="N96" s="92"/>
      <c r="O96" s="192"/>
      <c r="P96" s="92"/>
      <c r="Q96" s="1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2"/>
      <c r="L97" s="92"/>
      <c r="M97" s="192"/>
      <c r="N97" s="92"/>
      <c r="O97" s="192"/>
      <c r="P97" s="92"/>
      <c r="Q97" s="1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  <c r="L100" s="192"/>
      <c r="M100" s="92"/>
      <c r="N100" s="192"/>
      <c r="O100" s="92"/>
      <c r="P100" s="192"/>
      <c r="Q100" s="92"/>
      <c r="R100" s="1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  <c r="L101" s="192"/>
      <c r="M101" s="92"/>
      <c r="N101" s="192"/>
      <c r="O101" s="92"/>
      <c r="P101" s="192"/>
      <c r="Q101" s="92"/>
      <c r="R101" s="1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6" priority="2" stopIfTrue="1" operator="lessThan">
      <formula>4</formula>
    </cfRule>
  </conditionalFormatting>
  <conditionalFormatting sqref="E62:J85 E46:E61 F4:J61">
    <cfRule type="cellIs" dxfId="5" priority="3" stopIfTrue="1" operator="greaterThanOrEqual">
      <formula>5</formula>
    </cfRule>
  </conditionalFormatting>
  <conditionalFormatting sqref="E4:E45">
    <cfRule type="cellIs" dxfId="4" priority="1" stopIfTrue="1" operator="greaterThanOrEqual">
      <formula>5</formula>
    </cfRule>
  </conditionalFormatting>
  <pageMargins left="0.7" right="0.7" top="0.75" bottom="0.75" header="0.3" footer="0.3"/>
  <pageSetup paperSize="9" scale="67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Button 4">
              <controlPr defaultSize="0" print="0" autoFill="0" autoPict="0" macro="[1]!report3_ปุ่ม5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213360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Button 5">
              <controlPr defaultSize="0" print="0" autoFill="0" autoPict="0" macro="[1]!report3_ปุ่ม6_คลิก">
                <anchor moveWithCells="1" sizeWithCells="1">
                  <from>
                    <xdr:col>4</xdr:col>
                    <xdr:colOff>114300</xdr:colOff>
                    <xdr:row>68</xdr:row>
                    <xdr:rowOff>38100</xdr:rowOff>
                  </from>
                  <to>
                    <xdr:col>5</xdr:col>
                    <xdr:colOff>906780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Button 6">
              <controlPr defaultSize="0" print="0" autoFill="0" autoPict="0" macro="[1]!report3_ปุ่ม10_คลิก">
                <anchor moveWithCells="1" sizeWithCells="1">
                  <from>
                    <xdr:col>3</xdr:col>
                    <xdr:colOff>373380</xdr:colOff>
                    <xdr:row>68</xdr:row>
                    <xdr:rowOff>30480</xdr:rowOff>
                  </from>
                  <to>
                    <xdr:col>3</xdr:col>
                    <xdr:colOff>1737360</xdr:colOff>
                    <xdr:row>69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7</vt:i4>
      </vt:variant>
    </vt:vector>
  </HeadingPairs>
  <TitlesOfParts>
    <vt:vector size="17" baseType="lpstr">
      <vt:lpstr>input1</vt:lpstr>
      <vt:lpstr>input2</vt:lpstr>
      <vt:lpstr>input3</vt:lpstr>
      <vt:lpstr>equal1</vt:lpstr>
      <vt:lpstr>equal2</vt:lpstr>
      <vt:lpstr>equal3</vt:lpstr>
      <vt:lpstr>report1</vt:lpstr>
      <vt:lpstr>report2</vt:lpstr>
      <vt:lpstr>report3</vt:lpstr>
      <vt:lpstr>summaries</vt:lpstr>
      <vt:lpstr>equal1!Print_Area</vt:lpstr>
      <vt:lpstr>equal2!Print_Area</vt:lpstr>
      <vt:lpstr>equal3!Print_Area</vt:lpstr>
      <vt:lpstr>report1!Print_Area</vt:lpstr>
      <vt:lpstr>report2!Print_Area</vt:lpstr>
      <vt:lpstr>report3!Print_Area</vt:lpstr>
      <vt:lpstr>summaries!Print_Area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TAWAN PANDA</cp:lastModifiedBy>
  <cp:lastPrinted>2020-07-03T07:25:24Z</cp:lastPrinted>
  <dcterms:created xsi:type="dcterms:W3CDTF">2020-08-20T08:29:17Z</dcterms:created>
  <dcterms:modified xsi:type="dcterms:W3CDTF">2025-07-30T04:16:37Z</dcterms:modified>
</cp:coreProperties>
</file>